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Tnt005001036\建設課\建設課（新）\06 建築\★盛土規制法\01 受付業務\02 様式（県ﾃﾞｰﾀを町用に修正）\"/>
    </mc:Choice>
  </mc:AlternateContent>
  <xr:revisionPtr revIDLastSave="0" documentId="13_ncr:1_{5A40922B-4CDF-420B-AB04-852E033F1F1B}" xr6:coauthVersionLast="47" xr6:coauthVersionMax="47" xr10:uidLastSave="{00000000-0000-0000-0000-000000000000}"/>
  <bookViews>
    <workbookView xWindow="-120" yWindow="-120" windowWidth="29040" windowHeight="15720" xr2:uid="{0E2CBDC7-3EDC-467C-94A8-3F797781E4F8}"/>
  </bookViews>
  <sheets>
    <sheet name="土石の堆積許可申請書" sheetId="4" r:id="rId1"/>
    <sheet name="設定" sheetId="5" state="hidden" r:id="rId2"/>
    <sheet name="集計" sheetId="6" state="hidden" r:id="rId3"/>
  </sheets>
  <definedNames>
    <definedName name="その他の措置">土石の堆積許可申請書!$K$41</definedName>
    <definedName name="その他必要な事項">土石の堆積許可申請書!$K$45</definedName>
    <definedName name="雨水その他の地表水を有効に排除する装置">土石の堆積許可申請書!$K$38</definedName>
    <definedName name="空地の設置1_空地の幅">土石の堆積許可申請書!$N$35</definedName>
    <definedName name="空地の設置1_番号">土石の堆積許可申請書!$J$35</definedName>
    <definedName name="空地の設置2_空地の幅">土石の堆積許可申請書!$N$36</definedName>
    <definedName name="空地の設置2_番号">土石の堆積許可申請書!$J$36</definedName>
    <definedName name="空地の設置3_空地の幅">土石の堆積許可申請書!$N$37</definedName>
    <definedName name="空地の設置3_番号">土石の堆積許可申請書!$J$37</definedName>
    <definedName name="勾配が十分の一を超える土地における堆積した土石の崩壊を防止するための措置">土石の堆積許可申請書!$K$32</definedName>
    <definedName name="工事の目的">土石の堆積許可申請書!$K$27</definedName>
    <definedName name="工事完了予定年月日">土石の堆積許可申請書!$K$43</definedName>
    <definedName name="工事施行者氏名">土石の堆積許可申請書!$K$21</definedName>
    <definedName name="工事施行者住所">土石の堆積許可申請書!$K$20</definedName>
    <definedName name="工事主氏名">土石の堆積許可申請書!$K$15</definedName>
    <definedName name="工事主住所">土石の堆積許可申請書!$K$14</definedName>
    <definedName name="工事着手予定年月日">土石の堆積許可申請書!$K$42</definedName>
    <definedName name="工事中の危害防止のための措置">土石の堆積許可申請書!$K$40</definedName>
    <definedName name="工程の概要">土石の堆積許可申請書!$K$44</definedName>
    <definedName name="申請者">土石の堆積許可申請書!$J$12</definedName>
    <definedName name="申請日">土石の堆積許可申請書!$G$8</definedName>
    <definedName name="設計者氏名">土石の堆積許可申請書!$K$19</definedName>
    <definedName name="設計者住所">土石の堆積許可申請書!$K$18</definedName>
    <definedName name="選択リスト_対象規制法">設定!$A$2:$A$4</definedName>
    <definedName name="堆積した土石の崩壊に伴う土砂の流出を防止する措置">土石の堆積許可申請書!$K$39</definedName>
    <definedName name="対象規制法">土石の堆積許可申請書!$K$5</definedName>
    <definedName name="代表地点の緯度経度_緯度">土石の堆積許可申請書!$M$24</definedName>
    <definedName name="代表地点の緯度経度_経度">土石の堆積許可申請書!$M$25</definedName>
    <definedName name="土石の堆積の最大堆積高さ">土石の堆積許可申請書!$K$28</definedName>
    <definedName name="土石の堆積の最大堆積土量">土石の堆積許可申請書!$K$30</definedName>
    <definedName name="土石の堆積を行う土地における地盤の改良その他の必要な措置">土石の堆積許可申請書!$K$33</definedName>
    <definedName name="土石の堆積を行う土地の最大勾配">土石の堆積許可申請書!$K$31</definedName>
    <definedName name="土石の堆積を行う土地の面積">土石の堆積許可申請書!$K$29</definedName>
    <definedName name="土地の所在地">土石の堆積許可申請書!$K$22</definedName>
    <definedName name="土地の地番">土石の堆積許可申請書!$K$23</definedName>
    <definedName name="土地の面積">土石の堆積許可申請書!$K$26</definedName>
    <definedName name="法人役員氏名">土石の堆積許可申請書!$K$17</definedName>
    <definedName name="法人役員住所">土石の堆積許可申請書!$K$16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2" i="6" l="1"/>
  <c r="AQ2" i="6"/>
  <c r="AP2" i="6"/>
  <c r="AO2" i="6"/>
  <c r="U2" i="6" l="1"/>
  <c r="A2" i="6"/>
  <c r="T2" i="6"/>
  <c r="S2" i="6" s="1"/>
  <c r="AI2" i="6"/>
  <c r="AH2" i="6"/>
  <c r="AG2" i="6"/>
  <c r="AF2" i="6"/>
  <c r="AE2" i="6"/>
  <c r="AD2" i="6"/>
  <c r="AY2" i="6"/>
  <c r="AX2" i="6"/>
  <c r="AS2" i="6"/>
  <c r="AM2" i="6"/>
  <c r="AL2" i="6"/>
  <c r="AK2" i="6"/>
  <c r="AJ2" i="6"/>
  <c r="AC2" i="6"/>
  <c r="AB2" i="6"/>
  <c r="AA2" i="6"/>
  <c r="Z2" i="6"/>
  <c r="Y2" i="6"/>
  <c r="X2" i="6"/>
  <c r="W2" i="6"/>
  <c r="V2" i="6"/>
  <c r="R2" i="6"/>
  <c r="Q2" i="6"/>
  <c r="P2" i="6"/>
  <c r="O2" i="6"/>
  <c r="N2" i="6"/>
  <c r="M2" i="6"/>
  <c r="L2" i="6"/>
  <c r="K2" i="6"/>
  <c r="J2" i="6"/>
  <c r="I2" i="6"/>
  <c r="H2" i="6"/>
  <c r="C2" i="6"/>
  <c r="B2" i="6"/>
  <c r="G2" i="6" l="1"/>
  <c r="F2" i="6"/>
  <c r="AW2" i="6"/>
  <c r="AU2" i="6"/>
  <c r="AT2" i="6"/>
  <c r="AV2" i="6"/>
  <c r="D2" i="6"/>
  <c r="E2" i="6"/>
</calcChain>
</file>

<file path=xl/sharedStrings.xml><?xml version="1.0" encoding="utf-8"?>
<sst xmlns="http://schemas.openxmlformats.org/spreadsheetml/2006/main" count="169" uniqueCount="154">
  <si>
    <t>その他の措置</t>
  </si>
  <si>
    <t>工事着手予定年月日</t>
  </si>
  <si>
    <t>工事完了予定年月日</t>
  </si>
  <si>
    <t>工程の概要</t>
  </si>
  <si>
    <t>〔注意〕</t>
  </si>
  <si>
    <t>　宅地造成及び特定盛土等規制法</t>
    <phoneticPr fontId="20"/>
  </si>
  <si>
    <t>の規定により、許可を</t>
    <rPh sb="1" eb="3">
      <t>キテイ</t>
    </rPh>
    <rPh sb="7" eb="9">
      <t>キョカ</t>
    </rPh>
    <phoneticPr fontId="20"/>
  </si>
  <si>
    <t>申請します。</t>
  </si>
  <si>
    <t>※手数料欄</t>
    <rPh sb="1" eb="4">
      <t>テスウリョウ</t>
    </rPh>
    <rPh sb="4" eb="5">
      <t>ラン</t>
    </rPh>
    <phoneticPr fontId="20"/>
  </si>
  <si>
    <t>年</t>
    <rPh sb="0" eb="1">
      <t>ネン</t>
    </rPh>
    <phoneticPr fontId="20"/>
  </si>
  <si>
    <t>殿</t>
    <rPh sb="0" eb="1">
      <t>ドノ</t>
    </rPh>
    <phoneticPr fontId="20"/>
  </si>
  <si>
    <t>申請者　氏名</t>
    <rPh sb="0" eb="3">
      <t>シンセイシャ</t>
    </rPh>
    <rPh sb="4" eb="6">
      <t>シメイ</t>
    </rPh>
    <phoneticPr fontId="20"/>
  </si>
  <si>
    <t>１</t>
    <phoneticPr fontId="20"/>
  </si>
  <si>
    <t>２</t>
    <phoneticPr fontId="20"/>
  </si>
  <si>
    <t>３</t>
    <phoneticPr fontId="20"/>
  </si>
  <si>
    <t>４</t>
    <phoneticPr fontId="20"/>
  </si>
  <si>
    <t>５</t>
    <phoneticPr fontId="20"/>
  </si>
  <si>
    <t>土地の面積</t>
    <rPh sb="0" eb="2">
      <t>トチ</t>
    </rPh>
    <rPh sb="3" eb="5">
      <t>メンセキ</t>
    </rPh>
    <phoneticPr fontId="20"/>
  </si>
  <si>
    <t>６</t>
    <phoneticPr fontId="20"/>
  </si>
  <si>
    <t>７</t>
    <phoneticPr fontId="20"/>
  </si>
  <si>
    <t>８</t>
    <phoneticPr fontId="20"/>
  </si>
  <si>
    <t>イ</t>
    <phoneticPr fontId="20"/>
  </si>
  <si>
    <t>ロ</t>
    <phoneticPr fontId="20"/>
  </si>
  <si>
    <t>ハ</t>
    <phoneticPr fontId="20"/>
  </si>
  <si>
    <t>ニ</t>
    <phoneticPr fontId="20"/>
  </si>
  <si>
    <t>ホ</t>
    <phoneticPr fontId="20"/>
  </si>
  <si>
    <t>ヘ</t>
    <phoneticPr fontId="20"/>
  </si>
  <si>
    <t>ト</t>
    <phoneticPr fontId="20"/>
  </si>
  <si>
    <t>チ</t>
    <phoneticPr fontId="20"/>
  </si>
  <si>
    <t>リ</t>
    <phoneticPr fontId="20"/>
  </si>
  <si>
    <t>ヌ</t>
    <phoneticPr fontId="20"/>
  </si>
  <si>
    <t>（</t>
    <phoneticPr fontId="20"/>
  </si>
  <si>
    <t>）</t>
    <phoneticPr fontId="20"/>
  </si>
  <si>
    <t>緯度：</t>
    <rPh sb="0" eb="2">
      <t>イド</t>
    </rPh>
    <phoneticPr fontId="20"/>
  </si>
  <si>
    <t>経度：</t>
    <rPh sb="0" eb="2">
      <t>ケイド</t>
    </rPh>
    <phoneticPr fontId="20"/>
  </si>
  <si>
    <t>（代表地点の緯度）</t>
    <rPh sb="1" eb="3">
      <t>ダイヒョウ</t>
    </rPh>
    <rPh sb="3" eb="5">
      <t>チテン</t>
    </rPh>
    <rPh sb="6" eb="8">
      <t>イド</t>
    </rPh>
    <phoneticPr fontId="20"/>
  </si>
  <si>
    <t>番　号</t>
    <rPh sb="0" eb="1">
      <t>バン</t>
    </rPh>
    <rPh sb="2" eb="3">
      <t>ゴウ</t>
    </rPh>
    <phoneticPr fontId="20"/>
  </si>
  <si>
    <t>メートル</t>
    <phoneticPr fontId="20"/>
  </si>
  <si>
    <t>その他必要な事項</t>
    <rPh sb="2" eb="3">
      <t>タ</t>
    </rPh>
    <rPh sb="3" eb="5">
      <t>ヒツヨウ</t>
    </rPh>
    <rPh sb="6" eb="8">
      <t>ジコウ</t>
    </rPh>
    <phoneticPr fontId="20"/>
  </si>
  <si>
    <t>工事中の危害防止
のための措置</t>
    <phoneticPr fontId="20"/>
  </si>
  <si>
    <t>（　　〃　　　の経度）</t>
    <rPh sb="8" eb="10">
      <t>ケイド</t>
    </rPh>
    <phoneticPr fontId="20"/>
  </si>
  <si>
    <t xml:space="preserve">平方メートル </t>
    <rPh sb="0" eb="2">
      <t>ヘイホウ</t>
    </rPh>
    <phoneticPr fontId="20"/>
  </si>
  <si>
    <t xml:space="preserve">立方メートル </t>
    <rPh sb="0" eb="2">
      <t>リッポウ</t>
    </rPh>
    <phoneticPr fontId="20"/>
  </si>
  <si>
    <t>※受付欄</t>
    <rPh sb="1" eb="3">
      <t>ウケツケ</t>
    </rPh>
    <rPh sb="3" eb="4">
      <t>ラン</t>
    </rPh>
    <phoneticPr fontId="20"/>
  </si>
  <si>
    <t>月</t>
    <rPh sb="0" eb="1">
      <t>ツキ</t>
    </rPh>
    <phoneticPr fontId="20"/>
  </si>
  <si>
    <t>日</t>
    <rPh sb="0" eb="1">
      <t>ヒ</t>
    </rPh>
    <phoneticPr fontId="20"/>
  </si>
  <si>
    <t>第</t>
    <rPh sb="0" eb="1">
      <t>ダイ</t>
    </rPh>
    <phoneticPr fontId="20"/>
  </si>
  <si>
    <t>号</t>
    <rPh sb="0" eb="1">
      <t>ゴウ</t>
    </rPh>
    <phoneticPr fontId="20"/>
  </si>
  <si>
    <t>係員氏名</t>
    <rPh sb="0" eb="2">
      <t>カカリイン</t>
    </rPh>
    <rPh sb="2" eb="4">
      <t>シメイ</t>
    </rPh>
    <phoneticPr fontId="20"/>
  </si>
  <si>
    <t>※決裁欄</t>
    <rPh sb="1" eb="3">
      <t>ケッサイ</t>
    </rPh>
    <rPh sb="3" eb="4">
      <t>ラン</t>
    </rPh>
    <phoneticPr fontId="20"/>
  </si>
  <si>
    <t>※許可に当たつて付した条件</t>
    <phoneticPr fontId="20"/>
  </si>
  <si>
    <t>※許可番号欄</t>
    <rPh sb="1" eb="3">
      <t>キョカ</t>
    </rPh>
    <rPh sb="3" eb="5">
      <t>バンゴウ</t>
    </rPh>
    <rPh sb="5" eb="6">
      <t>ラン</t>
    </rPh>
    <phoneticPr fontId="20"/>
  </si>
  <si>
    <t>の名称及び代表者の氏名を記入してください。</t>
  </si>
  <si>
    <t>　※印のある欄は記入しないでください。</t>
  </si>
  <si>
    <t>　申請者、１欄の工事主、２欄の設計者又は３欄の工事施行者が法人であるときは、氏名は、当該法人</t>
  </si>
  <si>
    <t>　１欄の工事主が法人であるときは、工事主住所氏名のほか、当該法人の役員住所氏名を記入してくだ</t>
  </si>
  <si>
    <t>さい。</t>
  </si>
  <si>
    <t xml:space="preserve"> １</t>
  </si>
  <si>
    <t xml:space="preserve"> ２</t>
  </si>
  <si>
    <t xml:space="preserve"> ３</t>
  </si>
  <si>
    <t xml:space="preserve"> ４</t>
  </si>
  <si>
    <t xml:space="preserve"> ５</t>
  </si>
  <si>
    <t xml:space="preserve"> ６</t>
  </si>
  <si>
    <t xml:space="preserve"> ７</t>
  </si>
  <si>
    <t>様式第四</t>
    <rPh sb="3" eb="4">
      <t>ヨン</t>
    </rPh>
    <phoneticPr fontId="20"/>
  </si>
  <si>
    <t>土石の堆積に関する工事の許可申請書</t>
    <rPh sb="0" eb="2">
      <t>ドセキ</t>
    </rPh>
    <rPh sb="3" eb="5">
      <t>タイセキ</t>
    </rPh>
    <phoneticPr fontId="20"/>
  </si>
  <si>
    <t>工事の目的</t>
    <rPh sb="0" eb="2">
      <t>コウジ</t>
    </rPh>
    <rPh sb="3" eb="5">
      <t>モクテキ</t>
    </rPh>
    <phoneticPr fontId="20"/>
  </si>
  <si>
    <t>土石の堆積の
最大堆積高さ</t>
    <rPh sb="0" eb="2">
      <t>ドセキ</t>
    </rPh>
    <rPh sb="3" eb="5">
      <t>タイセキ</t>
    </rPh>
    <rPh sb="7" eb="9">
      <t>サイダイ</t>
    </rPh>
    <rPh sb="9" eb="11">
      <t>タイセキ</t>
    </rPh>
    <rPh sb="11" eb="12">
      <t>タカ</t>
    </rPh>
    <phoneticPr fontId="20"/>
  </si>
  <si>
    <t xml:space="preserve">メートル </t>
    <phoneticPr fontId="20"/>
  </si>
  <si>
    <t>土石の堆積を行う
土地の面積</t>
    <rPh sb="0" eb="2">
      <t>ドセキ</t>
    </rPh>
    <rPh sb="3" eb="5">
      <t>タイセキ</t>
    </rPh>
    <rPh sb="6" eb="7">
      <t>オコナ</t>
    </rPh>
    <phoneticPr fontId="20"/>
  </si>
  <si>
    <t>土石の堆積の
最大堆積土量</t>
    <rPh sb="0" eb="2">
      <t>ドセキ</t>
    </rPh>
    <rPh sb="3" eb="5">
      <t>タイセキ</t>
    </rPh>
    <rPh sb="7" eb="9">
      <t>サイダイ</t>
    </rPh>
    <rPh sb="9" eb="11">
      <t>タイセキ</t>
    </rPh>
    <phoneticPr fontId="20"/>
  </si>
  <si>
    <t>土石の堆積を行う
土地の最大勾配</t>
    <rPh sb="0" eb="2">
      <t>ドセキ</t>
    </rPh>
    <rPh sb="3" eb="5">
      <t>タイセキ</t>
    </rPh>
    <rPh sb="6" eb="7">
      <t>オコナ</t>
    </rPh>
    <rPh sb="9" eb="11">
      <t>トチ</t>
    </rPh>
    <rPh sb="12" eb="14">
      <t>サイダイ</t>
    </rPh>
    <rPh sb="14" eb="16">
      <t>コウバイ</t>
    </rPh>
    <phoneticPr fontId="20"/>
  </si>
  <si>
    <t>勾配が十分の一を
超える土地における
堆積した土石の崩壊を
防止するための措置</t>
    <rPh sb="0" eb="2">
      <t>コウバイ</t>
    </rPh>
    <rPh sb="3" eb="5">
      <t>ジュウブン</t>
    </rPh>
    <rPh sb="6" eb="7">
      <t>イチ</t>
    </rPh>
    <rPh sb="9" eb="10">
      <t>コ</t>
    </rPh>
    <rPh sb="12" eb="14">
      <t>トチ</t>
    </rPh>
    <rPh sb="19" eb="21">
      <t>タイセキ</t>
    </rPh>
    <rPh sb="23" eb="25">
      <t>ドセキ</t>
    </rPh>
    <rPh sb="26" eb="28">
      <t>ホウカイ</t>
    </rPh>
    <rPh sb="30" eb="32">
      <t>ボウシ</t>
    </rPh>
    <rPh sb="37" eb="39">
      <t>ソチ</t>
    </rPh>
    <phoneticPr fontId="20"/>
  </si>
  <si>
    <t>土石の堆積を行う土地
における地盤の改良
その他の必要な措置</t>
    <rPh sb="0" eb="2">
      <t>ドセキ</t>
    </rPh>
    <rPh sb="3" eb="5">
      <t>タイセキ</t>
    </rPh>
    <rPh sb="6" eb="7">
      <t>オコナ</t>
    </rPh>
    <rPh sb="8" eb="10">
      <t>トチ</t>
    </rPh>
    <rPh sb="15" eb="17">
      <t>ジバン</t>
    </rPh>
    <rPh sb="18" eb="20">
      <t>カイリョウ</t>
    </rPh>
    <rPh sb="23" eb="24">
      <t>タ</t>
    </rPh>
    <rPh sb="25" eb="27">
      <t>ヒツヨウ</t>
    </rPh>
    <rPh sb="28" eb="30">
      <t>ソチ</t>
    </rPh>
    <phoneticPr fontId="20"/>
  </si>
  <si>
    <t>空地の設置</t>
    <rPh sb="0" eb="1">
      <t>ア</t>
    </rPh>
    <rPh sb="1" eb="2">
      <t>チ</t>
    </rPh>
    <rPh sb="3" eb="5">
      <t>セッチ</t>
    </rPh>
    <phoneticPr fontId="20"/>
  </si>
  <si>
    <t>空地の幅</t>
    <rPh sb="0" eb="2">
      <t>アキチ</t>
    </rPh>
    <rPh sb="3" eb="4">
      <t>ハバ</t>
    </rPh>
    <phoneticPr fontId="20"/>
  </si>
  <si>
    <t>雨水その他の地表水を
有効に排除する装置</t>
    <rPh sb="0" eb="2">
      <t>アマミズ</t>
    </rPh>
    <rPh sb="4" eb="5">
      <t>タ</t>
    </rPh>
    <rPh sb="6" eb="8">
      <t>チヒョウ</t>
    </rPh>
    <rPh sb="8" eb="9">
      <t>スイ</t>
    </rPh>
    <rPh sb="11" eb="13">
      <t>ユウコウ</t>
    </rPh>
    <rPh sb="14" eb="16">
      <t>ハイジョ</t>
    </rPh>
    <rPh sb="18" eb="20">
      <t>ソウチ</t>
    </rPh>
    <phoneticPr fontId="20"/>
  </si>
  <si>
    <t>堆積した土石の崩壊に
伴う土砂の流出を
防止する措置</t>
    <rPh sb="0" eb="2">
      <t>タイセキ</t>
    </rPh>
    <rPh sb="4" eb="6">
      <t>ドセキ</t>
    </rPh>
    <rPh sb="7" eb="9">
      <t>ホウカイ</t>
    </rPh>
    <rPh sb="11" eb="12">
      <t>トモナ</t>
    </rPh>
    <rPh sb="13" eb="15">
      <t>ドシャ</t>
    </rPh>
    <rPh sb="16" eb="18">
      <t>リュウシュツ</t>
    </rPh>
    <rPh sb="20" eb="22">
      <t>ボウシ</t>
    </rPh>
    <rPh sb="24" eb="26">
      <t>ソチ</t>
    </rPh>
    <phoneticPr fontId="20"/>
  </si>
  <si>
    <t>　７欄リは、鋼矢板等を設置するときは、当該鋼矢板等についてそれぞれ番号、種類、高さ及び延長を</t>
    <phoneticPr fontId="20"/>
  </si>
  <si>
    <t>記入し、それ以外の措置を講ずるときは、措置の内容を記入してください。</t>
    <phoneticPr fontId="20"/>
  </si>
  <si>
    <t>　８欄は、土石の堆積に関する工事を施行することについて他の法令による許可、認可等を要する場合</t>
    <phoneticPr fontId="20"/>
  </si>
  <si>
    <t>においてのみ、その許可、認可等の手続の状況を記入してください。</t>
    <phoneticPr fontId="20"/>
  </si>
  <si>
    <t>工事主住所</t>
    <rPh sb="0" eb="2">
      <t>コウジ</t>
    </rPh>
    <rPh sb="2" eb="3">
      <t>シュ</t>
    </rPh>
    <rPh sb="3" eb="5">
      <t>ジュウショ</t>
    </rPh>
    <phoneticPr fontId="20"/>
  </si>
  <si>
    <t>　　〃　　氏名</t>
    <rPh sb="5" eb="7">
      <t>シメイ</t>
    </rPh>
    <phoneticPr fontId="20"/>
  </si>
  <si>
    <t>（法人役員住所）</t>
    <phoneticPr fontId="20"/>
  </si>
  <si>
    <t>（　　　〃　　氏名）</t>
    <rPh sb="7" eb="9">
      <t>シメイ</t>
    </rPh>
    <phoneticPr fontId="20"/>
  </si>
  <si>
    <t>設計者住所</t>
    <rPh sb="0" eb="3">
      <t>セッケイシャ</t>
    </rPh>
    <rPh sb="3" eb="5">
      <t>ジュウショ</t>
    </rPh>
    <phoneticPr fontId="20"/>
  </si>
  <si>
    <t>工事施行者住所</t>
    <rPh sb="0" eb="2">
      <t>コウジ</t>
    </rPh>
    <rPh sb="2" eb="4">
      <t>シコウ</t>
    </rPh>
    <rPh sb="4" eb="5">
      <t>シャ</t>
    </rPh>
    <rPh sb="5" eb="7">
      <t>ジュウショ</t>
    </rPh>
    <phoneticPr fontId="20"/>
  </si>
  <si>
    <t>　　　　〃　　　氏名</t>
    <rPh sb="8" eb="10">
      <t>シメイ</t>
    </rPh>
    <phoneticPr fontId="20"/>
  </si>
  <si>
    <t>土地の所在地</t>
    <rPh sb="0" eb="2">
      <t>トチ</t>
    </rPh>
    <rPh sb="3" eb="6">
      <t>ショザイチ</t>
    </rPh>
    <phoneticPr fontId="20"/>
  </si>
  <si>
    <t>　〃地番</t>
    <phoneticPr fontId="20"/>
  </si>
  <si>
    <t>工事の概要</t>
    <rPh sb="0" eb="1">
      <t>コウジ</t>
    </rPh>
    <rPh sb="2" eb="4">
      <t>ガイヨウ</t>
    </rPh>
    <phoneticPr fontId="20"/>
  </si>
  <si>
    <t>●対象規制法</t>
    <rPh sb="1" eb="6">
      <t>タイショウキセイホウ</t>
    </rPh>
    <phoneticPr fontId="20"/>
  </si>
  <si>
    <t>第12条第１項</t>
    <phoneticPr fontId="20"/>
  </si>
  <si>
    <t>第30条第１項</t>
    <phoneticPr fontId="20"/>
  </si>
  <si>
    <t>【2】対象規制法コード</t>
  </si>
  <si>
    <t>【2】対象規制法</t>
  </si>
  <si>
    <t>【3】申請日</t>
  </si>
  <si>
    <t>【3】申請日:元号</t>
  </si>
  <si>
    <t>【3】申請日:年</t>
  </si>
  <si>
    <t>【3】申請日:月</t>
  </si>
  <si>
    <t>【3】申請日:日</t>
  </si>
  <si>
    <t>【4】申請者</t>
  </si>
  <si>
    <t>【5】工事主住所</t>
  </si>
  <si>
    <t>【6】工事主氏名</t>
  </si>
  <si>
    <t>【7】法人役員住所</t>
  </si>
  <si>
    <t>【8】法人役員氏名</t>
  </si>
  <si>
    <t>【9】設計者住所</t>
  </si>
  <si>
    <t>【10】設計者氏名</t>
  </si>
  <si>
    <t>【11】工事施行者住所</t>
  </si>
  <si>
    <t>【12】工事施行者氏名</t>
  </si>
  <si>
    <t>【13】土地の所在地</t>
  </si>
  <si>
    <t>【14】土地の地番</t>
  </si>
  <si>
    <t>【15】代表地点の緯度経度</t>
  </si>
  <si>
    <t>【15】代表地点の緯度経度:緯度</t>
  </si>
  <si>
    <t>【15】代表地点の緯度経度:経度</t>
  </si>
  <si>
    <t>【16】土地の面積</t>
  </si>
  <si>
    <t>【17】工事の目的</t>
  </si>
  <si>
    <t>【18】土石の堆積の最大堆積高さ</t>
  </si>
  <si>
    <t>【19】土石の堆積を行う土地の面積</t>
  </si>
  <si>
    <t>【20】土石の堆積の最大堆積土量</t>
  </si>
  <si>
    <t>【21】土石の堆積を行う土地の最大勾配</t>
  </si>
  <si>
    <t>【22】勾配が十分の一を超える土地における堆積した土石の崩壊を防止するための措置</t>
  </si>
  <si>
    <t>【23】土石の堆積を行う土地における地盤の改良その他の必要な措置</t>
  </si>
  <si>
    <t>【24】空地の設置１-番号</t>
  </si>
  <si>
    <t>【25】空地の設置１-空地の幅</t>
  </si>
  <si>
    <t>【26】空地の設置２-番号</t>
  </si>
  <si>
    <t>【27】空地の設置２-空地の幅</t>
  </si>
  <si>
    <t>【28】空地の設置３-番号</t>
  </si>
  <si>
    <t>【29】空地の設置３-空地の幅</t>
  </si>
  <si>
    <t>【30】雨水その他の地表水を有効に排除する装置</t>
  </si>
  <si>
    <t>【31】堆積した土石の崩壊に伴う土砂の流出を防止する措置</t>
  </si>
  <si>
    <t>【32】工事中の危害防止のための措置</t>
  </si>
  <si>
    <t>【33】その他の措置</t>
  </si>
  <si>
    <t>【34】工事着手予定年月日</t>
  </si>
  <si>
    <t>【34】工事着手予定年月日:元号</t>
  </si>
  <si>
    <t>【34】工事着手予定年月日:年</t>
  </si>
  <si>
    <t>【34】工事着手予定年月日:月</t>
  </si>
  <si>
    <t>【34】工事着手予定年月日:日</t>
  </si>
  <si>
    <t>【35】工事完了予定年月日</t>
  </si>
  <si>
    <t>【35】工事完了予定年月日:元号</t>
  </si>
  <si>
    <t>【35】工事完了予定年月日:年</t>
  </si>
  <si>
    <t>【35】工事完了予定年月日:月</t>
  </si>
  <si>
    <t>【35】工事完了予定年月日:日</t>
  </si>
  <si>
    <t>【36】工程の概要</t>
  </si>
  <si>
    <t>【37】その他必要な事項</t>
    <phoneticPr fontId="20"/>
  </si>
  <si>
    <t>申請年月日</t>
    <rPh sb="0" eb="2">
      <t>シンセイ</t>
    </rPh>
    <rPh sb="2" eb="5">
      <t>ネンガッピ</t>
    </rPh>
    <phoneticPr fontId="20"/>
  </si>
  <si>
    <t>ル</t>
  </si>
  <si>
    <t>ヲ</t>
  </si>
  <si>
    <t>ワ</t>
  </si>
  <si>
    <t>カ</t>
    <phoneticPr fontId="20"/>
  </si>
  <si>
    <t>　３欄は、未定のときは、後で定まってから工事着手前に届け出てください。</t>
    <phoneticPr fontId="20"/>
  </si>
  <si>
    <t>　４欄は、代表地点の緯度及び経度を世界測地系に従って測量し、小数点以下第一位まで記入してくだ</t>
    <phoneticPr fontId="20"/>
  </si>
  <si>
    <t>長島町長</t>
    <rPh sb="0" eb="4">
      <t>ナガシマチョウチョウ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</si>
</sst>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x14ac:knownFonts="1">
    <font>
      <sz val="11"/>
      <color theme="1"/>
      <name val="ＭＳ ゴシック"/>
      <family val="2"/>
      <charset val="128"/>
    </font>
    <font>
      <sz val="11"/>
      <color theme="1"/>
      <name val="ＭＳ ゴシック"/>
      <family val="2"/>
      <charset val="128"/>
    </font>
    <font>
      <sz val="18"/>
      <color theme="3"/>
      <name val="游ゴシック Light"/>
      <family val="2"/>
      <charset val="128"/>
      <scheme val="major"/>
    </font>
    <font>
      <b/>
      <sz val="15"/>
      <color theme="3"/>
      <name val="ＭＳ ゴシック"/>
      <family val="2"/>
      <charset val="128"/>
    </font>
    <font>
      <b/>
      <sz val="13"/>
      <color theme="3"/>
      <name val="ＭＳ ゴシック"/>
      <family val="2"/>
      <charset val="128"/>
    </font>
    <font>
      <b/>
      <sz val="11"/>
      <color theme="3"/>
      <name val="ＭＳ ゴシック"/>
      <family val="2"/>
      <charset val="128"/>
    </font>
    <font>
      <sz val="11"/>
      <color rgb="FF006100"/>
      <name val="ＭＳ ゴシック"/>
      <family val="2"/>
      <charset val="128"/>
    </font>
    <font>
      <sz val="11"/>
      <color rgb="FF9C0006"/>
      <name val="ＭＳ ゴシック"/>
      <family val="2"/>
      <charset val="128"/>
    </font>
    <font>
      <sz val="11"/>
      <color rgb="FF9C5700"/>
      <name val="ＭＳ ゴシック"/>
      <family val="2"/>
      <charset val="128"/>
    </font>
    <font>
      <sz val="11"/>
      <color rgb="FF3F3F76"/>
      <name val="ＭＳ ゴシック"/>
      <family val="2"/>
      <charset val="128"/>
    </font>
    <font>
      <b/>
      <sz val="11"/>
      <color rgb="FF3F3F3F"/>
      <name val="ＭＳ ゴシック"/>
      <family val="2"/>
      <charset val="128"/>
    </font>
    <font>
      <b/>
      <sz val="11"/>
      <color rgb="FFFA7D00"/>
      <name val="ＭＳ ゴシック"/>
      <family val="2"/>
      <charset val="128"/>
    </font>
    <font>
      <sz val="11"/>
      <color rgb="FFFA7D00"/>
      <name val="ＭＳ ゴシック"/>
      <family val="2"/>
      <charset val="128"/>
    </font>
    <font>
      <b/>
      <sz val="11"/>
      <color theme="0"/>
      <name val="ＭＳ ゴシック"/>
      <family val="2"/>
      <charset val="128"/>
    </font>
    <font>
      <sz val="11"/>
      <color rgb="FFFF0000"/>
      <name val="ＭＳ ゴシック"/>
      <family val="2"/>
      <charset val="128"/>
    </font>
    <font>
      <i/>
      <sz val="11"/>
      <color rgb="FF7F7F7F"/>
      <name val="ＭＳ ゴシック"/>
      <family val="2"/>
      <charset val="128"/>
    </font>
    <font>
      <b/>
      <sz val="11"/>
      <color theme="1"/>
      <name val="ＭＳ ゴシック"/>
      <family val="2"/>
      <charset val="128"/>
    </font>
    <font>
      <sz val="11"/>
      <color theme="0"/>
      <name val="ＭＳ ゴシック"/>
      <family val="2"/>
      <charset val="128"/>
    </font>
    <font>
      <u/>
      <sz val="11"/>
      <color rgb="FF0000FF"/>
      <name val="ＭＳ ゴシック"/>
      <family val="2"/>
      <charset val="128"/>
    </font>
    <font>
      <u/>
      <sz val="11"/>
      <color rgb="FF800080"/>
      <name val="ＭＳ ゴシック"/>
      <family val="2"/>
      <charset val="128"/>
    </font>
    <font>
      <sz val="6"/>
      <name val="ＭＳ ゴシック"/>
      <family val="2"/>
      <charset val="128"/>
    </font>
    <font>
      <sz val="11"/>
      <color theme="1"/>
      <name val="Meiryo UI"/>
      <family val="3"/>
      <charset val="128"/>
    </font>
    <font>
      <sz val="11"/>
      <color theme="1"/>
      <name val="BIZ UD明朝 Medium"/>
      <family val="1"/>
      <charset val="128"/>
    </font>
    <font>
      <sz val="10"/>
      <color theme="1"/>
      <name val="BIZ UD明朝 Medium"/>
      <family val="1"/>
      <charset val="128"/>
    </font>
    <font>
      <sz val="12"/>
      <color theme="1"/>
      <name val="BIZ UD明朝 Medium"/>
      <family val="1"/>
      <charset val="128"/>
    </font>
    <font>
      <sz val="9"/>
      <color theme="1"/>
      <name val="BIZ UD明朝 Medium"/>
      <family val="1"/>
      <charset val="128"/>
    </font>
    <font>
      <sz val="8"/>
      <color theme="1"/>
      <name val="BIZ UD明朝 Medium"/>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47">
    <xf numFmtId="0" fontId="0" fillId="0" borderId="0" xfId="0">
      <alignment vertical="center"/>
    </xf>
    <xf numFmtId="0" fontId="21" fillId="0" borderId="0" xfId="0" applyFont="1">
      <alignment vertical="center"/>
    </xf>
    <xf numFmtId="0" fontId="21" fillId="0" borderId="12" xfId="0" applyFont="1" applyBorder="1">
      <alignment vertical="center"/>
    </xf>
    <xf numFmtId="0" fontId="21" fillId="34" borderId="12" xfId="0" applyFont="1" applyFill="1" applyBorder="1" applyAlignment="1">
      <alignment horizontal="center" vertical="center" wrapText="1"/>
    </xf>
    <xf numFmtId="0" fontId="0" fillId="0" borderId="12" xfId="0" applyBorder="1">
      <alignment vertical="center"/>
    </xf>
    <xf numFmtId="176" fontId="0" fillId="0" borderId="12" xfId="0" applyNumberFormat="1" applyBorder="1">
      <alignment vertical="center"/>
    </xf>
    <xf numFmtId="0" fontId="21" fillId="35" borderId="12" xfId="0" applyFont="1" applyFill="1" applyBorder="1" applyAlignment="1">
      <alignment horizontal="center" vertical="center" wrapText="1"/>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3" fillId="0" borderId="13" xfId="0" applyFont="1" applyBorder="1" applyAlignment="1" applyProtection="1">
      <alignment horizontal="centerContinuous" vertical="center"/>
    </xf>
    <xf numFmtId="0" fontId="23" fillId="0" borderId="14" xfId="0" applyFont="1" applyBorder="1" applyAlignment="1" applyProtection="1">
      <alignment horizontal="centerContinuous" vertical="center"/>
    </xf>
    <xf numFmtId="0" fontId="23" fillId="0" borderId="15" xfId="0" applyFont="1" applyBorder="1" applyAlignment="1" applyProtection="1">
      <alignment horizontal="centerContinuous" vertical="center"/>
    </xf>
    <xf numFmtId="0" fontId="23" fillId="0" borderId="10" xfId="0" applyFont="1" applyBorder="1" applyProtection="1">
      <alignment vertical="center"/>
    </xf>
    <xf numFmtId="0" fontId="23" fillId="0" borderId="11" xfId="0" applyFont="1" applyBorder="1" applyProtection="1">
      <alignment vertical="center"/>
    </xf>
    <xf numFmtId="0" fontId="23" fillId="0" borderId="0" xfId="0" applyFont="1" applyAlignment="1" applyProtection="1">
      <alignment horizontal="right" vertical="center"/>
    </xf>
    <xf numFmtId="0" fontId="23" fillId="0" borderId="16" xfId="0" applyFont="1" applyBorder="1" applyProtection="1">
      <alignment vertical="center"/>
    </xf>
    <xf numFmtId="0" fontId="23" fillId="0" borderId="17" xfId="0" applyFont="1" applyBorder="1" applyProtection="1">
      <alignment vertical="center"/>
    </xf>
    <xf numFmtId="0" fontId="23" fillId="0" borderId="18" xfId="0" applyFont="1" applyBorder="1" applyProtection="1">
      <alignment vertical="center"/>
    </xf>
    <xf numFmtId="0" fontId="23" fillId="0" borderId="25" xfId="0" applyFont="1" applyBorder="1" applyProtection="1">
      <alignment vertical="center"/>
    </xf>
    <xf numFmtId="0" fontId="23" fillId="0" borderId="27" xfId="0" applyFont="1" applyBorder="1" applyProtection="1">
      <alignment vertical="center"/>
    </xf>
    <xf numFmtId="0" fontId="23" fillId="0" borderId="25" xfId="0" applyFont="1" applyBorder="1" applyAlignment="1" applyProtection="1">
      <alignment horizontal="right" vertical="center"/>
    </xf>
    <xf numFmtId="0" fontId="23" fillId="0" borderId="16" xfId="0" applyFont="1" applyBorder="1" applyAlignment="1" applyProtection="1">
      <alignment horizontal="right" vertical="center"/>
    </xf>
    <xf numFmtId="0" fontId="23" fillId="0" borderId="18" xfId="0" applyFont="1" applyBorder="1" applyAlignment="1" applyProtection="1">
      <alignment horizontal="left" vertical="center"/>
    </xf>
    <xf numFmtId="0" fontId="23" fillId="0" borderId="28" xfId="0" applyFont="1" applyBorder="1" applyProtection="1">
      <alignment vertical="center"/>
    </xf>
    <xf numFmtId="0" fontId="23" fillId="0" borderId="30" xfId="0" applyFont="1" applyBorder="1" applyProtection="1">
      <alignment vertical="center"/>
    </xf>
    <xf numFmtId="0" fontId="23" fillId="0" borderId="26" xfId="0" applyFont="1" applyBorder="1" applyProtection="1">
      <alignment vertical="center"/>
    </xf>
    <xf numFmtId="0" fontId="23" fillId="0" borderId="19" xfId="0" quotePrefix="1" applyFont="1" applyBorder="1" applyAlignment="1" applyProtection="1">
      <alignment horizontal="center" vertical="center"/>
    </xf>
    <xf numFmtId="0" fontId="23" fillId="0" borderId="19" xfId="0" applyFont="1" applyBorder="1" applyProtection="1">
      <alignment vertical="center"/>
    </xf>
    <xf numFmtId="0" fontId="23" fillId="0" borderId="20" xfId="0" applyFont="1" applyBorder="1" applyProtection="1">
      <alignment vertical="center"/>
    </xf>
    <xf numFmtId="0" fontId="23" fillId="0" borderId="21" xfId="0" applyFont="1" applyBorder="1" applyAlignment="1" applyProtection="1">
      <alignment horizontal="right" vertical="center"/>
    </xf>
    <xf numFmtId="0" fontId="23" fillId="0" borderId="21" xfId="0" applyFont="1" applyBorder="1" applyProtection="1">
      <alignment vertical="center"/>
    </xf>
    <xf numFmtId="0" fontId="23" fillId="0" borderId="22" xfId="0" applyFont="1" applyBorder="1" applyAlignment="1" applyProtection="1">
      <alignment horizontal="center" vertical="center"/>
    </xf>
    <xf numFmtId="0" fontId="23" fillId="0" borderId="31" xfId="0" applyFont="1" applyBorder="1" applyAlignment="1" applyProtection="1">
      <alignment horizontal="center" vertical="center"/>
    </xf>
    <xf numFmtId="0" fontId="23" fillId="0" borderId="23" xfId="0" quotePrefix="1" applyFont="1" applyBorder="1" applyAlignment="1" applyProtection="1">
      <alignment horizontal="center" vertical="center"/>
    </xf>
    <xf numFmtId="0" fontId="23" fillId="0" borderId="24"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12" xfId="0" quotePrefix="1" applyFont="1" applyBorder="1" applyAlignment="1" applyProtection="1">
      <alignment horizontal="center" vertical="center"/>
    </xf>
    <xf numFmtId="0" fontId="25" fillId="0" borderId="0" xfId="0" applyFont="1" applyProtection="1">
      <alignment vertical="center"/>
    </xf>
    <xf numFmtId="0" fontId="25" fillId="0" borderId="20" xfId="0" applyFont="1" applyBorder="1" applyProtection="1">
      <alignment vertical="center"/>
    </xf>
    <xf numFmtId="0" fontId="25" fillId="0" borderId="20" xfId="0" applyFont="1" applyBorder="1" applyProtection="1">
      <alignment vertical="center"/>
      <protection locked="0"/>
    </xf>
    <xf numFmtId="0" fontId="25" fillId="0" borderId="21" xfId="0" applyFont="1" applyBorder="1" applyProtection="1">
      <alignment vertical="center"/>
    </xf>
    <xf numFmtId="0" fontId="25" fillId="0" borderId="19" xfId="0" applyFont="1" applyBorder="1" applyProtection="1">
      <alignment vertical="center"/>
    </xf>
    <xf numFmtId="0" fontId="25" fillId="0" borderId="13" xfId="0" quotePrefix="1" applyFont="1" applyBorder="1" applyProtection="1">
      <alignment vertical="center"/>
    </xf>
    <xf numFmtId="0" fontId="25" fillId="0" borderId="14" xfId="0" quotePrefix="1" applyFont="1" applyBorder="1" applyProtection="1">
      <alignment vertical="center"/>
    </xf>
    <xf numFmtId="0" fontId="25" fillId="0" borderId="14" xfId="0" applyFont="1" applyBorder="1" applyProtection="1">
      <alignment vertical="center"/>
    </xf>
    <xf numFmtId="0" fontId="25" fillId="0" borderId="15" xfId="0" applyFont="1" applyBorder="1" applyProtection="1">
      <alignment vertical="center"/>
    </xf>
    <xf numFmtId="0" fontId="25" fillId="0" borderId="10" xfId="0" quotePrefix="1" applyFont="1" applyBorder="1" applyProtection="1">
      <alignment vertical="center"/>
    </xf>
    <xf numFmtId="0" fontId="25" fillId="0" borderId="11" xfId="0" applyFont="1" applyBorder="1" applyProtection="1">
      <alignment vertical="center"/>
    </xf>
    <xf numFmtId="0" fontId="25" fillId="0" borderId="10" xfId="0" applyFont="1" applyBorder="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18" xfId="0" applyFont="1" applyBorder="1" applyProtection="1">
      <alignment vertical="center"/>
    </xf>
    <xf numFmtId="0" fontId="23" fillId="0" borderId="23" xfId="0" quotePrefix="1" applyFont="1" applyBorder="1" applyAlignment="1" applyProtection="1">
      <alignment horizontal="center" vertical="distributed" textRotation="255" indent="1"/>
    </xf>
    <xf numFmtId="0" fontId="22" fillId="0" borderId="23" xfId="0" applyFont="1" applyBorder="1" applyAlignment="1" applyProtection="1">
      <alignment horizontal="center" vertical="distributed" textRotation="255" indent="1"/>
    </xf>
    <xf numFmtId="0" fontId="23" fillId="0" borderId="22" xfId="0" quotePrefix="1" applyFont="1" applyBorder="1" applyAlignment="1" applyProtection="1">
      <alignment horizontal="center" vertical="center"/>
    </xf>
    <xf numFmtId="0" fontId="23" fillId="0" borderId="24" xfId="0" quotePrefix="1" applyFont="1" applyBorder="1" applyAlignment="1" applyProtection="1">
      <alignment horizontal="center" vertical="center"/>
    </xf>
    <xf numFmtId="0" fontId="23" fillId="0" borderId="17" xfId="0" applyFont="1" applyBorder="1" applyAlignment="1" applyProtection="1">
      <alignment horizontal="distributed" vertical="center"/>
    </xf>
    <xf numFmtId="0" fontId="23" fillId="0" borderId="18" xfId="0" applyFont="1" applyBorder="1" applyAlignment="1" applyProtection="1">
      <alignment horizontal="distributed" vertical="center"/>
    </xf>
    <xf numFmtId="0" fontId="23" fillId="0" borderId="17" xfId="0" applyFont="1" applyBorder="1" applyAlignment="1" applyProtection="1">
      <alignment horizontal="left" vertical="center"/>
      <protection locked="0"/>
    </xf>
    <xf numFmtId="0" fontId="23" fillId="0" borderId="20" xfId="0" applyFont="1" applyBorder="1" applyAlignment="1" applyProtection="1">
      <alignment horizontal="distributed" vertical="distributed" wrapText="1"/>
    </xf>
    <xf numFmtId="0" fontId="23" fillId="0" borderId="20" xfId="0" applyFont="1" applyBorder="1" applyAlignment="1" applyProtection="1">
      <alignment horizontal="distributed" vertical="distributed"/>
    </xf>
    <xf numFmtId="0" fontId="23" fillId="0" borderId="21" xfId="0" applyFont="1" applyBorder="1" applyAlignment="1" applyProtection="1">
      <alignment horizontal="distributed" vertical="distributed"/>
    </xf>
    <xf numFmtId="0" fontId="23" fillId="0" borderId="20" xfId="0" applyFont="1" applyBorder="1" applyAlignment="1" applyProtection="1">
      <alignment vertical="center" wrapText="1"/>
      <protection locked="0"/>
    </xf>
    <xf numFmtId="0" fontId="23" fillId="0" borderId="16" xfId="0" applyFont="1" applyBorder="1" applyAlignment="1" applyProtection="1">
      <alignment horizontal="distributed" vertical="center"/>
    </xf>
    <xf numFmtId="0" fontId="23" fillId="0" borderId="25" xfId="0" applyFont="1" applyBorder="1" applyAlignment="1" applyProtection="1">
      <alignment horizontal="distributed" vertical="center"/>
    </xf>
    <xf numFmtId="0" fontId="23" fillId="0" borderId="26" xfId="0" applyFont="1" applyBorder="1" applyAlignment="1" applyProtection="1">
      <alignment horizontal="distributed" vertical="center"/>
    </xf>
    <xf numFmtId="0" fontId="23" fillId="0" borderId="27" xfId="0" applyFont="1" applyBorder="1" applyAlignment="1" applyProtection="1">
      <alignment horizontal="distributed" vertical="center"/>
    </xf>
    <xf numFmtId="0" fontId="23" fillId="0" borderId="26" xfId="0" applyFont="1" applyBorder="1" applyAlignment="1" applyProtection="1">
      <alignment horizontal="left" vertical="center"/>
      <protection locked="0"/>
    </xf>
    <xf numFmtId="0" fontId="23" fillId="0" borderId="28" xfId="0" applyFont="1" applyBorder="1" applyAlignment="1" applyProtection="1">
      <alignment horizontal="distributed" vertical="center"/>
    </xf>
    <xf numFmtId="0" fontId="23" fillId="0" borderId="29" xfId="0" applyFont="1" applyBorder="1" applyAlignment="1" applyProtection="1">
      <alignment horizontal="distributed" vertical="center"/>
    </xf>
    <xf numFmtId="0" fontId="23" fillId="0" borderId="30" xfId="0" applyFont="1" applyBorder="1" applyAlignment="1" applyProtection="1">
      <alignment horizontal="distributed" vertical="center"/>
    </xf>
    <xf numFmtId="0" fontId="23" fillId="0" borderId="29" xfId="0" applyFont="1" applyBorder="1" applyAlignment="1" applyProtection="1">
      <alignment horizontal="left" vertical="center"/>
      <protection locked="0"/>
    </xf>
    <xf numFmtId="176" fontId="23" fillId="0" borderId="20" xfId="0" applyNumberFormat="1" applyFont="1" applyBorder="1" applyProtection="1">
      <alignment vertical="center"/>
      <protection locked="0"/>
    </xf>
    <xf numFmtId="0" fontId="23" fillId="0" borderId="20" xfId="0" applyFont="1" applyBorder="1" applyProtection="1">
      <alignment vertical="center"/>
      <protection locked="0"/>
    </xf>
    <xf numFmtId="0" fontId="23" fillId="0" borderId="26" xfId="0" applyFont="1" applyBorder="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3" fillId="0" borderId="20" xfId="0" applyFont="1" applyBorder="1" applyAlignment="1" applyProtection="1">
      <alignment horizontal="center" vertical="center"/>
    </xf>
    <xf numFmtId="0" fontId="23" fillId="0" borderId="21" xfId="0" applyFont="1" applyBorder="1" applyAlignment="1" applyProtection="1">
      <alignment horizontal="center" vertical="center"/>
    </xf>
    <xf numFmtId="0" fontId="23" fillId="0" borderId="21" xfId="0" applyFont="1" applyBorder="1" applyAlignment="1" applyProtection="1">
      <alignment horizontal="right" vertical="center"/>
    </xf>
    <xf numFmtId="0" fontId="23" fillId="0" borderId="12" xfId="0" applyFont="1" applyBorder="1" applyAlignment="1" applyProtection="1">
      <alignment horizontal="right" vertical="center"/>
    </xf>
    <xf numFmtId="0" fontId="23" fillId="0" borderId="12" xfId="0" applyFont="1" applyBorder="1" applyAlignment="1" applyProtection="1">
      <alignment horizontal="center" vertical="center"/>
    </xf>
    <xf numFmtId="0" fontId="23" fillId="0" borderId="20" xfId="0" applyFont="1" applyBorder="1" applyAlignment="1" applyProtection="1">
      <alignment horizontal="left" vertical="center" shrinkToFit="1"/>
      <protection locked="0"/>
    </xf>
    <xf numFmtId="0" fontId="23" fillId="0" borderId="20" xfId="0" applyFont="1" applyBorder="1" applyAlignment="1" applyProtection="1">
      <alignment horizontal="right" vertical="center"/>
      <protection locked="0"/>
    </xf>
    <xf numFmtId="0" fontId="23" fillId="0" borderId="20"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protection locked="0"/>
    </xf>
    <xf numFmtId="0" fontId="25" fillId="0" borderId="13" xfId="0" applyFont="1" applyBorder="1" applyAlignment="1" applyProtection="1">
      <alignment vertical="top"/>
    </xf>
    <xf numFmtId="0" fontId="25" fillId="0" borderId="14" xfId="0" applyFont="1" applyBorder="1" applyAlignment="1" applyProtection="1">
      <alignment vertical="top"/>
    </xf>
    <xf numFmtId="0" fontId="25" fillId="0" borderId="15" xfId="0" applyFont="1" applyBorder="1" applyAlignment="1" applyProtection="1">
      <alignment vertical="top"/>
    </xf>
    <xf numFmtId="0" fontId="25" fillId="0" borderId="10" xfId="0" applyFont="1" applyBorder="1" applyAlignment="1" applyProtection="1">
      <alignment vertical="top"/>
    </xf>
    <xf numFmtId="0" fontId="25" fillId="0" borderId="0" xfId="0" applyFont="1" applyAlignment="1" applyProtection="1">
      <alignment vertical="top"/>
    </xf>
    <xf numFmtId="0" fontId="25" fillId="0" borderId="11" xfId="0" applyFont="1" applyBorder="1" applyAlignment="1" applyProtection="1">
      <alignment vertical="top"/>
    </xf>
    <xf numFmtId="0" fontId="25" fillId="0" borderId="16" xfId="0" applyFont="1" applyBorder="1" applyAlignment="1" applyProtection="1">
      <alignment vertical="top"/>
    </xf>
    <xf numFmtId="0" fontId="25" fillId="0" borderId="17" xfId="0" applyFont="1" applyBorder="1" applyAlignment="1" applyProtection="1">
      <alignment vertical="top"/>
    </xf>
    <xf numFmtId="0" fontId="25" fillId="0" borderId="18" xfId="0" applyFont="1" applyBorder="1" applyAlignment="1" applyProtection="1">
      <alignment vertical="top"/>
    </xf>
    <xf numFmtId="0" fontId="24" fillId="0" borderId="0" xfId="0" applyFont="1" applyAlignment="1" applyProtection="1">
      <alignment horizontal="distributed" vertical="center" indent="4"/>
    </xf>
    <xf numFmtId="0" fontId="25" fillId="0" borderId="19" xfId="0"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25" fillId="0" borderId="19" xfId="0" applyFont="1" applyBorder="1" applyAlignment="1" applyProtection="1">
      <alignment horizontal="distributed" vertical="center" indent="1"/>
    </xf>
    <xf numFmtId="0" fontId="25" fillId="0" borderId="20" xfId="0" applyFont="1" applyBorder="1" applyAlignment="1" applyProtection="1">
      <alignment horizontal="distributed" vertical="center" indent="1"/>
    </xf>
    <xf numFmtId="0" fontId="25" fillId="0" borderId="21" xfId="0" applyFont="1" applyBorder="1" applyAlignment="1" applyProtection="1">
      <alignment horizontal="distributed" vertical="center" indent="1"/>
    </xf>
    <xf numFmtId="0" fontId="25" fillId="0" borderId="13" xfId="0" applyFont="1" applyBorder="1" applyAlignment="1" applyProtection="1">
      <alignment horizontal="center" vertical="center"/>
    </xf>
    <xf numFmtId="0" fontId="25" fillId="0" borderId="14" xfId="0" applyFont="1" applyBorder="1" applyAlignment="1" applyProtection="1">
      <alignment horizontal="center" vertical="center"/>
    </xf>
    <xf numFmtId="0" fontId="25" fillId="0" borderId="15" xfId="0" applyFont="1" applyBorder="1" applyAlignment="1" applyProtection="1">
      <alignment horizontal="center" vertical="center"/>
    </xf>
    <xf numFmtId="0" fontId="25" fillId="0" borderId="10" xfId="0" applyFont="1" applyBorder="1" applyAlignment="1" applyProtection="1">
      <alignment horizontal="center" vertical="center"/>
    </xf>
    <xf numFmtId="0" fontId="25" fillId="0" borderId="0" xfId="0" applyFont="1" applyAlignment="1" applyProtection="1">
      <alignment horizontal="center" vertical="center"/>
    </xf>
    <xf numFmtId="0" fontId="25" fillId="0" borderId="11" xfId="0" applyFont="1" applyBorder="1" applyAlignment="1" applyProtection="1">
      <alignment horizontal="center" vertical="center"/>
    </xf>
    <xf numFmtId="0" fontId="25" fillId="0" borderId="16" xfId="0" applyFont="1" applyBorder="1" applyAlignment="1" applyProtection="1">
      <alignment horizontal="center" vertical="center"/>
    </xf>
    <xf numFmtId="0" fontId="25" fillId="0" borderId="17" xfId="0" applyFont="1" applyBorder="1" applyAlignment="1" applyProtection="1">
      <alignment horizontal="center" vertical="center"/>
    </xf>
    <xf numFmtId="0" fontId="25" fillId="0" borderId="18" xfId="0" applyFont="1" applyBorder="1" applyAlignment="1" applyProtection="1">
      <alignment horizontal="center" vertical="center"/>
    </xf>
    <xf numFmtId="0" fontId="23" fillId="0" borderId="32" xfId="0" applyFont="1" applyBorder="1" applyAlignment="1" applyProtection="1">
      <alignment horizontal="center" vertical="center"/>
    </xf>
    <xf numFmtId="0" fontId="23" fillId="0" borderId="33" xfId="0" applyFont="1" applyBorder="1" applyAlignment="1" applyProtection="1">
      <alignment horizontal="center" vertical="center"/>
    </xf>
    <xf numFmtId="0" fontId="23" fillId="0" borderId="34" xfId="0" applyFont="1" applyBorder="1" applyAlignment="1" applyProtection="1">
      <alignment horizontal="center" vertical="center"/>
    </xf>
    <xf numFmtId="0" fontId="23" fillId="0" borderId="14" xfId="0" applyFont="1" applyBorder="1" applyAlignment="1" applyProtection="1">
      <alignment horizontal="distributed" vertical="distributed"/>
    </xf>
    <xf numFmtId="0" fontId="23" fillId="0" borderId="15" xfId="0" applyFont="1" applyBorder="1" applyAlignment="1" applyProtection="1">
      <alignment horizontal="distributed" vertical="distributed"/>
    </xf>
    <xf numFmtId="0" fontId="22" fillId="0" borderId="0" xfId="0" applyFont="1" applyAlignment="1" applyProtection="1">
      <alignment horizontal="distributed" vertical="distributed"/>
    </xf>
    <xf numFmtId="0" fontId="22" fillId="0" borderId="11" xfId="0" applyFont="1" applyBorder="1" applyAlignment="1" applyProtection="1">
      <alignment horizontal="distributed" vertical="distributed"/>
    </xf>
    <xf numFmtId="0" fontId="22" fillId="0" borderId="17" xfId="0" applyFont="1" applyBorder="1" applyAlignment="1" applyProtection="1">
      <alignment horizontal="distributed" vertical="distributed"/>
    </xf>
    <xf numFmtId="0" fontId="22" fillId="0" borderId="18" xfId="0" applyFont="1" applyBorder="1" applyAlignment="1" applyProtection="1">
      <alignment horizontal="distributed" vertical="distributed"/>
    </xf>
    <xf numFmtId="0" fontId="25" fillId="0" borderId="19" xfId="0" applyFont="1" applyBorder="1" applyAlignment="1" applyProtection="1">
      <alignment horizontal="distributed" vertical="center" indent="2"/>
    </xf>
    <xf numFmtId="0" fontId="25" fillId="0" borderId="20" xfId="0" applyFont="1" applyBorder="1" applyAlignment="1" applyProtection="1">
      <alignment horizontal="distributed" vertical="center" indent="2"/>
    </xf>
    <xf numFmtId="0" fontId="25" fillId="0" borderId="21" xfId="0" applyFont="1" applyBorder="1" applyAlignment="1" applyProtection="1">
      <alignment horizontal="distributed" vertical="center" indent="2"/>
    </xf>
    <xf numFmtId="0" fontId="26" fillId="0" borderId="19" xfId="0" applyFont="1" applyBorder="1" applyAlignment="1" applyProtection="1">
      <alignment horizontal="center" vertical="center"/>
    </xf>
    <xf numFmtId="0" fontId="26" fillId="0" borderId="20" xfId="0" applyFont="1" applyBorder="1" applyAlignment="1" applyProtection="1">
      <alignment horizontal="center" vertical="center"/>
    </xf>
    <xf numFmtId="0" fontId="26" fillId="0" borderId="21" xfId="0" applyFont="1" applyBorder="1" applyAlignment="1" applyProtection="1">
      <alignment horizontal="center" vertical="center"/>
    </xf>
    <xf numFmtId="0" fontId="23" fillId="0" borderId="20" xfId="0" applyFont="1" applyBorder="1" applyAlignment="1" applyProtection="1">
      <alignment horizontal="distributed" vertical="center"/>
    </xf>
    <xf numFmtId="0" fontId="23" fillId="0" borderId="21" xfId="0" applyFont="1" applyBorder="1" applyAlignment="1" applyProtection="1">
      <alignment horizontal="distributed" vertical="center"/>
    </xf>
    <xf numFmtId="0" fontId="23" fillId="0" borderId="19" xfId="0" applyFont="1" applyBorder="1" applyAlignment="1" applyProtection="1">
      <alignment horizontal="center" vertical="center"/>
    </xf>
    <xf numFmtId="0" fontId="23" fillId="0" borderId="19" xfId="0" applyFont="1" applyBorder="1" applyAlignment="1" applyProtection="1">
      <alignment horizontal="center" vertical="center"/>
      <protection locked="0"/>
    </xf>
    <xf numFmtId="0" fontId="23" fillId="0" borderId="23" xfId="0" quotePrefix="1" applyFont="1" applyBorder="1" applyAlignment="1" applyProtection="1">
      <alignment horizontal="center" vertical="center"/>
    </xf>
    <xf numFmtId="0" fontId="23" fillId="0" borderId="13"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0" xfId="0" applyFont="1" applyAlignment="1" applyProtection="1">
      <alignment horizontal="center" vertical="center"/>
    </xf>
    <xf numFmtId="0" fontId="23" fillId="0" borderId="11"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18" xfId="0" applyFont="1" applyBorder="1" applyAlignment="1" applyProtection="1">
      <alignment horizontal="center" vertical="center"/>
    </xf>
    <xf numFmtId="0" fontId="23" fillId="0" borderId="14" xfId="0" applyFont="1" applyBorder="1" applyAlignment="1" applyProtection="1">
      <alignment horizontal="center" vertical="center"/>
      <protection locked="0"/>
    </xf>
    <xf numFmtId="0" fontId="23" fillId="0" borderId="0" xfId="0" applyFont="1" applyAlignment="1" applyProtection="1">
      <alignment vertical="center" shrinkToFit="1"/>
    </xf>
    <xf numFmtId="0" fontId="23" fillId="0" borderId="0" xfId="0" applyFont="1" applyAlignment="1" applyProtection="1">
      <alignment horizontal="left" vertical="center" shrinkToFit="1"/>
      <protection locked="0"/>
    </xf>
    <xf numFmtId="176" fontId="23" fillId="33" borderId="0" xfId="0" applyNumberFormat="1" applyFont="1" applyFill="1" applyAlignment="1" applyProtection="1">
      <alignment horizontal="left"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48">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7" tint="0.39994506668294322"/>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87"/>
  <sheetViews>
    <sheetView showGridLines="0" tabSelected="1" zoomScale="130" zoomScaleNormal="130" workbookViewId="0">
      <selection activeCell="C11" sqref="C11"/>
    </sheetView>
  </sheetViews>
  <sheetFormatPr defaultColWidth="3.5" defaultRowHeight="18" customHeight="1" x14ac:dyDescent="0.15"/>
  <cols>
    <col min="1" max="1" width="1.75" style="8" customWidth="1"/>
    <col min="2" max="25" width="3.5" style="8"/>
    <col min="26" max="26" width="1.75" style="8" customWidth="1"/>
    <col min="27" max="16384" width="3.5" style="8"/>
  </cols>
  <sheetData>
    <row r="1" spans="1:25" ht="18" customHeight="1" x14ac:dyDescent="0.15">
      <c r="A1" s="7" t="s">
        <v>64</v>
      </c>
    </row>
    <row r="3" spans="1:25" ht="18" customHeight="1" x14ac:dyDescent="0.15">
      <c r="B3" s="98" t="s">
        <v>65</v>
      </c>
      <c r="C3" s="98"/>
      <c r="D3" s="98"/>
      <c r="E3" s="98"/>
      <c r="F3" s="98"/>
      <c r="G3" s="98"/>
      <c r="H3" s="98"/>
      <c r="I3" s="98"/>
      <c r="J3" s="98"/>
      <c r="K3" s="98"/>
      <c r="L3" s="98"/>
      <c r="M3" s="98"/>
      <c r="N3" s="98"/>
      <c r="O3" s="98"/>
      <c r="P3" s="98"/>
      <c r="Q3" s="98"/>
      <c r="R3" s="98"/>
      <c r="S3" s="98"/>
      <c r="T3" s="98"/>
      <c r="U3" s="98"/>
      <c r="V3" s="98"/>
      <c r="W3" s="98"/>
      <c r="X3" s="98"/>
      <c r="Y3" s="98"/>
    </row>
    <row r="4" spans="1:25" ht="3" customHeight="1" x14ac:dyDescent="0.15">
      <c r="A4" s="9"/>
    </row>
    <row r="5" spans="1:25" ht="18" customHeight="1" x14ac:dyDescent="0.15">
      <c r="B5" s="10" t="s">
        <v>5</v>
      </c>
      <c r="C5" s="11"/>
      <c r="D5" s="11"/>
      <c r="E5" s="11"/>
      <c r="F5" s="11"/>
      <c r="G5" s="11"/>
      <c r="H5" s="11"/>
      <c r="I5" s="11"/>
      <c r="J5" s="11"/>
      <c r="K5" s="143"/>
      <c r="L5" s="143"/>
      <c r="M5" s="143"/>
      <c r="N5" s="143"/>
      <c r="O5" s="11" t="s">
        <v>6</v>
      </c>
      <c r="P5" s="11"/>
      <c r="Q5" s="11"/>
      <c r="R5" s="11"/>
      <c r="S5" s="11"/>
      <c r="T5" s="12"/>
      <c r="U5" s="134" t="s">
        <v>8</v>
      </c>
      <c r="V5" s="135"/>
      <c r="W5" s="135"/>
      <c r="X5" s="135"/>
      <c r="Y5" s="136"/>
    </row>
    <row r="6" spans="1:25" ht="18" customHeight="1" x14ac:dyDescent="0.15">
      <c r="B6" s="13" t="s">
        <v>7</v>
      </c>
      <c r="T6" s="14"/>
      <c r="U6" s="137"/>
      <c r="V6" s="138"/>
      <c r="W6" s="138"/>
      <c r="X6" s="138"/>
      <c r="Y6" s="139"/>
    </row>
    <row r="7" spans="1:25" ht="3" customHeight="1" x14ac:dyDescent="0.15">
      <c r="B7" s="13"/>
      <c r="T7" s="14"/>
      <c r="U7" s="137"/>
      <c r="V7" s="138"/>
      <c r="W7" s="138"/>
      <c r="X7" s="138"/>
      <c r="Y7" s="139"/>
    </row>
    <row r="8" spans="1:25" ht="18" customHeight="1" x14ac:dyDescent="0.15">
      <c r="B8" s="13"/>
      <c r="C8" s="8" t="s">
        <v>146</v>
      </c>
      <c r="G8" s="146"/>
      <c r="H8" s="146"/>
      <c r="I8" s="146"/>
      <c r="J8" s="146"/>
      <c r="K8" s="146"/>
      <c r="L8" s="146"/>
      <c r="T8" s="14"/>
      <c r="U8" s="137"/>
      <c r="V8" s="138"/>
      <c r="W8" s="138"/>
      <c r="X8" s="138"/>
      <c r="Y8" s="139"/>
    </row>
    <row r="9" spans="1:25" ht="3" customHeight="1" x14ac:dyDescent="0.15">
      <c r="B9" s="13"/>
      <c r="T9" s="14"/>
      <c r="U9" s="137"/>
      <c r="V9" s="138"/>
      <c r="W9" s="138"/>
      <c r="X9" s="138"/>
      <c r="Y9" s="139"/>
    </row>
    <row r="10" spans="1:25" ht="18" customHeight="1" x14ac:dyDescent="0.15">
      <c r="B10" s="13"/>
      <c r="C10" s="144" t="s">
        <v>153</v>
      </c>
      <c r="D10" s="144"/>
      <c r="E10" s="144"/>
      <c r="F10" s="144"/>
      <c r="G10" s="144"/>
      <c r="H10" s="144"/>
      <c r="I10" s="144"/>
      <c r="J10" s="144"/>
      <c r="K10" s="144"/>
      <c r="L10" s="144"/>
      <c r="N10" s="8" t="s">
        <v>10</v>
      </c>
      <c r="T10" s="14"/>
      <c r="U10" s="137"/>
      <c r="V10" s="138"/>
      <c r="W10" s="138"/>
      <c r="X10" s="138"/>
      <c r="Y10" s="139"/>
    </row>
    <row r="11" spans="1:25" ht="3" customHeight="1" x14ac:dyDescent="0.15">
      <c r="B11" s="13"/>
      <c r="T11" s="14"/>
      <c r="U11" s="137"/>
      <c r="V11" s="138"/>
      <c r="W11" s="138"/>
      <c r="X11" s="138"/>
      <c r="Y11" s="139"/>
    </row>
    <row r="12" spans="1:25" ht="18" customHeight="1" x14ac:dyDescent="0.15">
      <c r="B12" s="13"/>
      <c r="H12" s="15" t="s">
        <v>11</v>
      </c>
      <c r="J12" s="145"/>
      <c r="K12" s="145"/>
      <c r="L12" s="145"/>
      <c r="M12" s="145"/>
      <c r="N12" s="145"/>
      <c r="O12" s="145"/>
      <c r="P12" s="145"/>
      <c r="Q12" s="145"/>
      <c r="R12" s="145"/>
      <c r="S12" s="145"/>
      <c r="T12" s="14"/>
      <c r="U12" s="137"/>
      <c r="V12" s="138"/>
      <c r="W12" s="138"/>
      <c r="X12" s="138"/>
      <c r="Y12" s="139"/>
    </row>
    <row r="13" spans="1:25" ht="3" customHeight="1" x14ac:dyDescent="0.15">
      <c r="B13" s="16"/>
      <c r="C13" s="17"/>
      <c r="D13" s="17"/>
      <c r="E13" s="17"/>
      <c r="F13" s="17"/>
      <c r="G13" s="17"/>
      <c r="H13" s="17"/>
      <c r="I13" s="17"/>
      <c r="J13" s="17"/>
      <c r="K13" s="17"/>
      <c r="L13" s="17"/>
      <c r="M13" s="17"/>
      <c r="N13" s="17"/>
      <c r="O13" s="17"/>
      <c r="P13" s="17"/>
      <c r="Q13" s="17"/>
      <c r="R13" s="17"/>
      <c r="S13" s="17"/>
      <c r="T13" s="18"/>
      <c r="U13" s="140"/>
      <c r="V13" s="141"/>
      <c r="W13" s="141"/>
      <c r="X13" s="141"/>
      <c r="Y13" s="142"/>
    </row>
    <row r="14" spans="1:25" ht="18" customHeight="1" x14ac:dyDescent="0.15">
      <c r="B14" s="55" t="s">
        <v>12</v>
      </c>
      <c r="C14" s="65" t="s">
        <v>82</v>
      </c>
      <c r="D14" s="66"/>
      <c r="E14" s="66"/>
      <c r="F14" s="66"/>
      <c r="G14" s="66"/>
      <c r="H14" s="66"/>
      <c r="I14" s="67"/>
      <c r="J14" s="19"/>
      <c r="K14" s="68"/>
      <c r="L14" s="68"/>
      <c r="M14" s="68"/>
      <c r="N14" s="68"/>
      <c r="O14" s="68"/>
      <c r="P14" s="68"/>
      <c r="Q14" s="68"/>
      <c r="R14" s="68"/>
      <c r="S14" s="68"/>
      <c r="T14" s="68"/>
      <c r="U14" s="68"/>
      <c r="V14" s="68"/>
      <c r="W14" s="68"/>
      <c r="X14" s="68"/>
      <c r="Y14" s="20"/>
    </row>
    <row r="15" spans="1:25" ht="18" customHeight="1" x14ac:dyDescent="0.15">
      <c r="B15" s="133"/>
      <c r="C15" s="64" t="s">
        <v>83</v>
      </c>
      <c r="D15" s="57"/>
      <c r="E15" s="57"/>
      <c r="F15" s="57"/>
      <c r="G15" s="57"/>
      <c r="H15" s="57"/>
      <c r="I15" s="58"/>
      <c r="J15" s="16"/>
      <c r="K15" s="59"/>
      <c r="L15" s="59"/>
      <c r="M15" s="59"/>
      <c r="N15" s="59"/>
      <c r="O15" s="59"/>
      <c r="P15" s="59"/>
      <c r="Q15" s="59"/>
      <c r="R15" s="59"/>
      <c r="S15" s="59"/>
      <c r="T15" s="59"/>
      <c r="U15" s="59"/>
      <c r="V15" s="59"/>
      <c r="W15" s="59"/>
      <c r="X15" s="59"/>
      <c r="Y15" s="18"/>
    </row>
    <row r="16" spans="1:25" ht="18" customHeight="1" x14ac:dyDescent="0.15">
      <c r="B16" s="133"/>
      <c r="C16" s="65" t="s">
        <v>84</v>
      </c>
      <c r="D16" s="66"/>
      <c r="E16" s="66"/>
      <c r="F16" s="66"/>
      <c r="G16" s="66"/>
      <c r="H16" s="66"/>
      <c r="I16" s="67"/>
      <c r="J16" s="21" t="s">
        <v>31</v>
      </c>
      <c r="K16" s="68"/>
      <c r="L16" s="68"/>
      <c r="M16" s="68"/>
      <c r="N16" s="68"/>
      <c r="O16" s="68"/>
      <c r="P16" s="68"/>
      <c r="Q16" s="68"/>
      <c r="R16" s="68"/>
      <c r="S16" s="68"/>
      <c r="T16" s="68"/>
      <c r="U16" s="68"/>
      <c r="V16" s="68"/>
      <c r="W16" s="68"/>
      <c r="X16" s="68"/>
      <c r="Y16" s="20" t="s">
        <v>32</v>
      </c>
    </row>
    <row r="17" spans="2:25" ht="18" customHeight="1" x14ac:dyDescent="0.15">
      <c r="B17" s="56"/>
      <c r="C17" s="57" t="s">
        <v>85</v>
      </c>
      <c r="D17" s="57"/>
      <c r="E17" s="57"/>
      <c r="F17" s="57"/>
      <c r="G17" s="57"/>
      <c r="H17" s="57"/>
      <c r="I17" s="58"/>
      <c r="J17" s="22" t="s">
        <v>31</v>
      </c>
      <c r="K17" s="59"/>
      <c r="L17" s="59"/>
      <c r="M17" s="59"/>
      <c r="N17" s="59"/>
      <c r="O17" s="59"/>
      <c r="P17" s="59"/>
      <c r="Q17" s="59"/>
      <c r="R17" s="59"/>
      <c r="S17" s="59"/>
      <c r="T17" s="59"/>
      <c r="U17" s="59"/>
      <c r="V17" s="59"/>
      <c r="W17" s="59"/>
      <c r="X17" s="59"/>
      <c r="Y17" s="23" t="s">
        <v>32</v>
      </c>
    </row>
    <row r="18" spans="2:25" ht="18" customHeight="1" x14ac:dyDescent="0.15">
      <c r="B18" s="55" t="s">
        <v>13</v>
      </c>
      <c r="C18" s="65" t="s">
        <v>86</v>
      </c>
      <c r="D18" s="66"/>
      <c r="E18" s="66"/>
      <c r="F18" s="66"/>
      <c r="G18" s="66"/>
      <c r="H18" s="66"/>
      <c r="I18" s="67"/>
      <c r="J18" s="19"/>
      <c r="K18" s="68"/>
      <c r="L18" s="68"/>
      <c r="M18" s="68"/>
      <c r="N18" s="68"/>
      <c r="O18" s="68"/>
      <c r="P18" s="68"/>
      <c r="Q18" s="68"/>
      <c r="R18" s="68"/>
      <c r="S18" s="68"/>
      <c r="T18" s="68"/>
      <c r="U18" s="68"/>
      <c r="V18" s="68"/>
      <c r="W18" s="68"/>
      <c r="X18" s="68"/>
      <c r="Y18" s="20"/>
    </row>
    <row r="19" spans="2:25" ht="18" customHeight="1" x14ac:dyDescent="0.15">
      <c r="B19" s="56"/>
      <c r="C19" s="57" t="s">
        <v>83</v>
      </c>
      <c r="D19" s="57"/>
      <c r="E19" s="57"/>
      <c r="F19" s="57"/>
      <c r="G19" s="57"/>
      <c r="H19" s="57"/>
      <c r="I19" s="58"/>
      <c r="J19" s="16"/>
      <c r="K19" s="59"/>
      <c r="L19" s="59"/>
      <c r="M19" s="59"/>
      <c r="N19" s="59"/>
      <c r="O19" s="59"/>
      <c r="P19" s="59"/>
      <c r="Q19" s="59"/>
      <c r="R19" s="59"/>
      <c r="S19" s="59"/>
      <c r="T19" s="59"/>
      <c r="U19" s="59"/>
      <c r="V19" s="59"/>
      <c r="W19" s="59"/>
      <c r="X19" s="59"/>
      <c r="Y19" s="18"/>
    </row>
    <row r="20" spans="2:25" ht="18" customHeight="1" x14ac:dyDescent="0.15">
      <c r="B20" s="55" t="s">
        <v>14</v>
      </c>
      <c r="C20" s="65" t="s">
        <v>87</v>
      </c>
      <c r="D20" s="66"/>
      <c r="E20" s="66"/>
      <c r="F20" s="66"/>
      <c r="G20" s="66"/>
      <c r="H20" s="66"/>
      <c r="I20" s="67"/>
      <c r="J20" s="19"/>
      <c r="K20" s="68"/>
      <c r="L20" s="68"/>
      <c r="M20" s="68"/>
      <c r="N20" s="68"/>
      <c r="O20" s="68"/>
      <c r="P20" s="68"/>
      <c r="Q20" s="68"/>
      <c r="R20" s="68"/>
      <c r="S20" s="68"/>
      <c r="T20" s="68"/>
      <c r="U20" s="68"/>
      <c r="V20" s="68"/>
      <c r="W20" s="68"/>
      <c r="X20" s="68"/>
      <c r="Y20" s="20"/>
    </row>
    <row r="21" spans="2:25" ht="18" customHeight="1" x14ac:dyDescent="0.15">
      <c r="B21" s="56"/>
      <c r="C21" s="57" t="s">
        <v>88</v>
      </c>
      <c r="D21" s="57"/>
      <c r="E21" s="57"/>
      <c r="F21" s="57"/>
      <c r="G21" s="57"/>
      <c r="H21" s="57"/>
      <c r="I21" s="58"/>
      <c r="J21" s="16"/>
      <c r="K21" s="59"/>
      <c r="L21" s="59"/>
      <c r="M21" s="59"/>
      <c r="N21" s="59"/>
      <c r="O21" s="59"/>
      <c r="P21" s="59"/>
      <c r="Q21" s="59"/>
      <c r="R21" s="59"/>
      <c r="S21" s="59"/>
      <c r="T21" s="59"/>
      <c r="U21" s="59"/>
      <c r="V21" s="59"/>
      <c r="W21" s="59"/>
      <c r="X21" s="59"/>
      <c r="Y21" s="18"/>
    </row>
    <row r="22" spans="2:25" ht="18" customHeight="1" x14ac:dyDescent="0.15">
      <c r="B22" s="55" t="s">
        <v>15</v>
      </c>
      <c r="C22" s="65" t="s">
        <v>89</v>
      </c>
      <c r="D22" s="66"/>
      <c r="E22" s="66"/>
      <c r="F22" s="66"/>
      <c r="G22" s="66"/>
      <c r="H22" s="66"/>
      <c r="I22" s="67"/>
      <c r="J22" s="19"/>
      <c r="K22" s="68"/>
      <c r="L22" s="68"/>
      <c r="M22" s="68"/>
      <c r="N22" s="68"/>
      <c r="O22" s="68"/>
      <c r="P22" s="68"/>
      <c r="Q22" s="68"/>
      <c r="R22" s="68"/>
      <c r="S22" s="68"/>
      <c r="T22" s="68"/>
      <c r="U22" s="68"/>
      <c r="V22" s="68"/>
      <c r="W22" s="68"/>
      <c r="X22" s="68"/>
      <c r="Y22" s="20"/>
    </row>
    <row r="23" spans="2:25" ht="18" customHeight="1" x14ac:dyDescent="0.15">
      <c r="B23" s="133"/>
      <c r="C23" s="69" t="s">
        <v>90</v>
      </c>
      <c r="D23" s="70"/>
      <c r="E23" s="70"/>
      <c r="F23" s="70"/>
      <c r="G23" s="70"/>
      <c r="H23" s="70"/>
      <c r="I23" s="71"/>
      <c r="J23" s="24"/>
      <c r="K23" s="72"/>
      <c r="L23" s="72"/>
      <c r="M23" s="72"/>
      <c r="N23" s="72"/>
      <c r="O23" s="72"/>
      <c r="P23" s="72"/>
      <c r="Q23" s="72"/>
      <c r="R23" s="72"/>
      <c r="S23" s="72"/>
      <c r="T23" s="72"/>
      <c r="U23" s="72"/>
      <c r="V23" s="72"/>
      <c r="W23" s="72"/>
      <c r="X23" s="72"/>
      <c r="Y23" s="25"/>
    </row>
    <row r="24" spans="2:25" ht="18" customHeight="1" x14ac:dyDescent="0.15">
      <c r="B24" s="133"/>
      <c r="C24" s="65" t="s">
        <v>35</v>
      </c>
      <c r="D24" s="66"/>
      <c r="E24" s="66"/>
      <c r="F24" s="66"/>
      <c r="G24" s="66"/>
      <c r="H24" s="66"/>
      <c r="I24" s="67"/>
      <c r="J24" s="21" t="s">
        <v>31</v>
      </c>
      <c r="K24" s="26" t="s">
        <v>33</v>
      </c>
      <c r="L24" s="26"/>
      <c r="M24" s="75"/>
      <c r="N24" s="75"/>
      <c r="O24" s="75"/>
      <c r="P24" s="75"/>
      <c r="Q24" s="75"/>
      <c r="R24" s="75"/>
      <c r="S24" s="75"/>
      <c r="T24" s="75"/>
      <c r="U24" s="75"/>
      <c r="V24" s="26" t="s">
        <v>32</v>
      </c>
      <c r="W24" s="26"/>
      <c r="X24" s="26"/>
      <c r="Y24" s="20"/>
    </row>
    <row r="25" spans="2:25" ht="18" customHeight="1" x14ac:dyDescent="0.15">
      <c r="B25" s="56"/>
      <c r="C25" s="57" t="s">
        <v>40</v>
      </c>
      <c r="D25" s="57"/>
      <c r="E25" s="57"/>
      <c r="F25" s="57"/>
      <c r="G25" s="57"/>
      <c r="H25" s="57"/>
      <c r="I25" s="58"/>
      <c r="J25" s="22" t="s">
        <v>31</v>
      </c>
      <c r="K25" s="17" t="s">
        <v>34</v>
      </c>
      <c r="L25" s="17"/>
      <c r="M25" s="76"/>
      <c r="N25" s="76"/>
      <c r="O25" s="76"/>
      <c r="P25" s="76"/>
      <c r="Q25" s="76"/>
      <c r="R25" s="76"/>
      <c r="S25" s="76"/>
      <c r="T25" s="76"/>
      <c r="U25" s="76"/>
      <c r="V25" s="17" t="s">
        <v>32</v>
      </c>
      <c r="W25" s="17"/>
      <c r="X25" s="17"/>
      <c r="Y25" s="18"/>
    </row>
    <row r="26" spans="2:25" ht="18" customHeight="1" x14ac:dyDescent="0.15">
      <c r="B26" s="27" t="s">
        <v>16</v>
      </c>
      <c r="C26" s="129" t="s">
        <v>17</v>
      </c>
      <c r="D26" s="129"/>
      <c r="E26" s="129"/>
      <c r="F26" s="129"/>
      <c r="G26" s="129"/>
      <c r="H26" s="129"/>
      <c r="I26" s="130"/>
      <c r="J26" s="28"/>
      <c r="K26" s="86"/>
      <c r="L26" s="86"/>
      <c r="M26" s="86"/>
      <c r="N26" s="86"/>
      <c r="O26" s="86"/>
      <c r="P26" s="86"/>
      <c r="Q26" s="86"/>
      <c r="R26" s="86"/>
      <c r="S26" s="86"/>
      <c r="T26" s="86"/>
      <c r="U26" s="86"/>
      <c r="V26" s="29"/>
      <c r="W26" s="29"/>
      <c r="X26" s="29"/>
      <c r="Y26" s="30" t="s">
        <v>41</v>
      </c>
    </row>
    <row r="27" spans="2:25" ht="18" customHeight="1" x14ac:dyDescent="0.15">
      <c r="B27" s="27" t="s">
        <v>18</v>
      </c>
      <c r="C27" s="129" t="s">
        <v>66</v>
      </c>
      <c r="D27" s="129"/>
      <c r="E27" s="129"/>
      <c r="F27" s="129"/>
      <c r="G27" s="129"/>
      <c r="H27" s="129"/>
      <c r="I27" s="130"/>
      <c r="J27" s="28"/>
      <c r="K27" s="85"/>
      <c r="L27" s="85"/>
      <c r="M27" s="85"/>
      <c r="N27" s="85"/>
      <c r="O27" s="85"/>
      <c r="P27" s="85"/>
      <c r="Q27" s="85"/>
      <c r="R27" s="85"/>
      <c r="S27" s="85"/>
      <c r="T27" s="85"/>
      <c r="U27" s="85"/>
      <c r="V27" s="85"/>
      <c r="W27" s="85"/>
      <c r="X27" s="85"/>
      <c r="Y27" s="31"/>
    </row>
    <row r="28" spans="2:25" ht="30.6" customHeight="1" x14ac:dyDescent="0.15">
      <c r="B28" s="32"/>
      <c r="C28" s="33" t="s">
        <v>21</v>
      </c>
      <c r="D28" s="60" t="s">
        <v>67</v>
      </c>
      <c r="E28" s="61"/>
      <c r="F28" s="61"/>
      <c r="G28" s="61"/>
      <c r="H28" s="61"/>
      <c r="I28" s="62"/>
      <c r="J28" s="28"/>
      <c r="K28" s="87"/>
      <c r="L28" s="88"/>
      <c r="M28" s="88"/>
      <c r="N28" s="88"/>
      <c r="O28" s="88"/>
      <c r="P28" s="88"/>
      <c r="Q28" s="88"/>
      <c r="R28" s="88"/>
      <c r="S28" s="88"/>
      <c r="T28" s="88"/>
      <c r="U28" s="88"/>
      <c r="V28" s="29"/>
      <c r="W28" s="29"/>
      <c r="X28" s="29"/>
      <c r="Y28" s="30" t="s">
        <v>68</v>
      </c>
    </row>
    <row r="29" spans="2:25" ht="31.15" customHeight="1" x14ac:dyDescent="0.15">
      <c r="B29" s="34" t="s">
        <v>19</v>
      </c>
      <c r="C29" s="33" t="s">
        <v>22</v>
      </c>
      <c r="D29" s="60" t="s">
        <v>69</v>
      </c>
      <c r="E29" s="61"/>
      <c r="F29" s="61"/>
      <c r="G29" s="61"/>
      <c r="H29" s="61"/>
      <c r="I29" s="62"/>
      <c r="J29" s="28"/>
      <c r="K29" s="88"/>
      <c r="L29" s="88"/>
      <c r="M29" s="88"/>
      <c r="N29" s="88"/>
      <c r="O29" s="88"/>
      <c r="P29" s="88"/>
      <c r="Q29" s="88"/>
      <c r="R29" s="88"/>
      <c r="S29" s="88"/>
      <c r="T29" s="88"/>
      <c r="U29" s="88"/>
      <c r="V29" s="29"/>
      <c r="W29" s="29"/>
      <c r="X29" s="29"/>
      <c r="Y29" s="30" t="s">
        <v>41</v>
      </c>
    </row>
    <row r="30" spans="2:25" ht="31.15" customHeight="1" x14ac:dyDescent="0.15">
      <c r="B30" s="53" t="s">
        <v>91</v>
      </c>
      <c r="C30" s="33" t="s">
        <v>23</v>
      </c>
      <c r="D30" s="60" t="s">
        <v>70</v>
      </c>
      <c r="E30" s="61"/>
      <c r="F30" s="61"/>
      <c r="G30" s="61"/>
      <c r="H30" s="61"/>
      <c r="I30" s="62"/>
      <c r="J30" s="28"/>
      <c r="K30" s="88"/>
      <c r="L30" s="88"/>
      <c r="M30" s="88"/>
      <c r="N30" s="88"/>
      <c r="O30" s="88"/>
      <c r="P30" s="88"/>
      <c r="Q30" s="88"/>
      <c r="R30" s="88"/>
      <c r="S30" s="88"/>
      <c r="T30" s="88"/>
      <c r="U30" s="88"/>
      <c r="V30" s="29"/>
      <c r="W30" s="29"/>
      <c r="X30" s="29"/>
      <c r="Y30" s="30" t="s">
        <v>42</v>
      </c>
    </row>
    <row r="31" spans="2:25" ht="31.15" customHeight="1" x14ac:dyDescent="0.15">
      <c r="B31" s="54"/>
      <c r="C31" s="33" t="s">
        <v>24</v>
      </c>
      <c r="D31" s="60" t="s">
        <v>71</v>
      </c>
      <c r="E31" s="61"/>
      <c r="F31" s="61"/>
      <c r="G31" s="61"/>
      <c r="H31" s="61"/>
      <c r="I31" s="62"/>
      <c r="J31" s="28"/>
      <c r="K31" s="63"/>
      <c r="L31" s="63"/>
      <c r="M31" s="63"/>
      <c r="N31" s="63"/>
      <c r="O31" s="63"/>
      <c r="P31" s="63"/>
      <c r="Q31" s="63"/>
      <c r="R31" s="63"/>
      <c r="S31" s="63"/>
      <c r="T31" s="63"/>
      <c r="U31" s="63"/>
      <c r="V31" s="63"/>
      <c r="W31" s="63"/>
      <c r="X31" s="63"/>
      <c r="Y31" s="30"/>
    </row>
    <row r="32" spans="2:25" ht="51.6" customHeight="1" x14ac:dyDescent="0.15">
      <c r="B32" s="54"/>
      <c r="C32" s="33" t="s">
        <v>25</v>
      </c>
      <c r="D32" s="60" t="s">
        <v>72</v>
      </c>
      <c r="E32" s="61"/>
      <c r="F32" s="61"/>
      <c r="G32" s="61"/>
      <c r="H32" s="61"/>
      <c r="I32" s="62"/>
      <c r="J32" s="28"/>
      <c r="K32" s="63"/>
      <c r="L32" s="63"/>
      <c r="M32" s="63"/>
      <c r="N32" s="63"/>
      <c r="O32" s="63"/>
      <c r="P32" s="63"/>
      <c r="Q32" s="63"/>
      <c r="R32" s="63"/>
      <c r="S32" s="63"/>
      <c r="T32" s="63"/>
      <c r="U32" s="63"/>
      <c r="V32" s="63"/>
      <c r="W32" s="63"/>
      <c r="X32" s="63"/>
      <c r="Y32" s="30"/>
    </row>
    <row r="33" spans="2:25" ht="43.15" customHeight="1" x14ac:dyDescent="0.15">
      <c r="B33" s="54"/>
      <c r="C33" s="33" t="s">
        <v>26</v>
      </c>
      <c r="D33" s="60" t="s">
        <v>73</v>
      </c>
      <c r="E33" s="61"/>
      <c r="F33" s="61"/>
      <c r="G33" s="61"/>
      <c r="H33" s="61"/>
      <c r="I33" s="62"/>
      <c r="J33" s="28"/>
      <c r="K33" s="63"/>
      <c r="L33" s="63"/>
      <c r="M33" s="63"/>
      <c r="N33" s="63"/>
      <c r="O33" s="63"/>
      <c r="P33" s="63"/>
      <c r="Q33" s="63"/>
      <c r="R33" s="63"/>
      <c r="S33" s="63"/>
      <c r="T33" s="63"/>
      <c r="U33" s="63"/>
      <c r="V33" s="63"/>
      <c r="W33" s="63"/>
      <c r="X33" s="63"/>
      <c r="Y33" s="30"/>
    </row>
    <row r="34" spans="2:25" ht="18" customHeight="1" x14ac:dyDescent="0.15">
      <c r="B34" s="54"/>
      <c r="C34" s="114" t="s">
        <v>27</v>
      </c>
      <c r="D34" s="117" t="s">
        <v>74</v>
      </c>
      <c r="E34" s="117"/>
      <c r="F34" s="117"/>
      <c r="G34" s="117"/>
      <c r="H34" s="117"/>
      <c r="I34" s="118"/>
      <c r="J34" s="84" t="s">
        <v>36</v>
      </c>
      <c r="K34" s="84"/>
      <c r="L34" s="84"/>
      <c r="M34" s="84"/>
      <c r="N34" s="131" t="s">
        <v>75</v>
      </c>
      <c r="O34" s="80"/>
      <c r="P34" s="80"/>
      <c r="Q34" s="80"/>
      <c r="R34" s="80"/>
      <c r="S34" s="80"/>
      <c r="T34" s="80"/>
      <c r="U34" s="80"/>
      <c r="V34" s="80"/>
      <c r="W34" s="80"/>
      <c r="X34" s="80"/>
      <c r="Y34" s="81"/>
    </row>
    <row r="35" spans="2:25" ht="18" customHeight="1" x14ac:dyDescent="0.15">
      <c r="B35" s="54"/>
      <c r="C35" s="115"/>
      <c r="D35" s="119"/>
      <c r="E35" s="119"/>
      <c r="F35" s="119"/>
      <c r="G35" s="119"/>
      <c r="H35" s="119"/>
      <c r="I35" s="120"/>
      <c r="J35" s="77"/>
      <c r="K35" s="78"/>
      <c r="L35" s="78"/>
      <c r="M35" s="79"/>
      <c r="N35" s="132"/>
      <c r="O35" s="88"/>
      <c r="P35" s="88"/>
      <c r="Q35" s="88"/>
      <c r="R35" s="88"/>
      <c r="S35" s="88"/>
      <c r="T35" s="88"/>
      <c r="U35" s="88"/>
      <c r="V35" s="82" t="s">
        <v>37</v>
      </c>
      <c r="W35" s="83"/>
      <c r="X35" s="83"/>
      <c r="Y35" s="83"/>
    </row>
    <row r="36" spans="2:25" ht="18" customHeight="1" x14ac:dyDescent="0.15">
      <c r="B36" s="54"/>
      <c r="C36" s="115"/>
      <c r="D36" s="119"/>
      <c r="E36" s="119"/>
      <c r="F36" s="119"/>
      <c r="G36" s="119"/>
      <c r="H36" s="119"/>
      <c r="I36" s="120"/>
      <c r="J36" s="77"/>
      <c r="K36" s="78"/>
      <c r="L36" s="78"/>
      <c r="M36" s="79"/>
      <c r="N36" s="132"/>
      <c r="O36" s="88"/>
      <c r="P36" s="88"/>
      <c r="Q36" s="88"/>
      <c r="R36" s="88"/>
      <c r="S36" s="88"/>
      <c r="T36" s="88"/>
      <c r="U36" s="88"/>
      <c r="V36" s="80"/>
      <c r="W36" s="80"/>
      <c r="X36" s="80"/>
      <c r="Y36" s="81"/>
    </row>
    <row r="37" spans="2:25" ht="18" customHeight="1" x14ac:dyDescent="0.15">
      <c r="B37" s="54"/>
      <c r="C37" s="116"/>
      <c r="D37" s="121"/>
      <c r="E37" s="121"/>
      <c r="F37" s="121"/>
      <c r="G37" s="121"/>
      <c r="H37" s="121"/>
      <c r="I37" s="122"/>
      <c r="J37" s="77"/>
      <c r="K37" s="78"/>
      <c r="L37" s="78"/>
      <c r="M37" s="79"/>
      <c r="N37" s="132"/>
      <c r="O37" s="88"/>
      <c r="P37" s="88"/>
      <c r="Q37" s="88"/>
      <c r="R37" s="88"/>
      <c r="S37" s="88"/>
      <c r="T37" s="88"/>
      <c r="U37" s="88"/>
      <c r="V37" s="80"/>
      <c r="W37" s="80"/>
      <c r="X37" s="80"/>
      <c r="Y37" s="81"/>
    </row>
    <row r="38" spans="2:25" ht="31.15" customHeight="1" x14ac:dyDescent="0.15">
      <c r="B38" s="54"/>
      <c r="C38" s="33" t="s">
        <v>28</v>
      </c>
      <c r="D38" s="60" t="s">
        <v>76</v>
      </c>
      <c r="E38" s="61"/>
      <c r="F38" s="61"/>
      <c r="G38" s="61"/>
      <c r="H38" s="61"/>
      <c r="I38" s="62"/>
      <c r="J38" s="28"/>
      <c r="K38" s="63"/>
      <c r="L38" s="63"/>
      <c r="M38" s="63"/>
      <c r="N38" s="63"/>
      <c r="O38" s="63"/>
      <c r="P38" s="63"/>
      <c r="Q38" s="63"/>
      <c r="R38" s="63"/>
      <c r="S38" s="63"/>
      <c r="T38" s="63"/>
      <c r="U38" s="63"/>
      <c r="V38" s="63"/>
      <c r="W38" s="63"/>
      <c r="X38" s="63"/>
      <c r="Y38" s="30"/>
    </row>
    <row r="39" spans="2:25" ht="43.15" customHeight="1" x14ac:dyDescent="0.15">
      <c r="B39" s="35"/>
      <c r="C39" s="33" t="s">
        <v>29</v>
      </c>
      <c r="D39" s="60" t="s">
        <v>77</v>
      </c>
      <c r="E39" s="61"/>
      <c r="F39" s="61"/>
      <c r="G39" s="61"/>
      <c r="H39" s="61"/>
      <c r="I39" s="62"/>
      <c r="J39" s="28"/>
      <c r="K39" s="63"/>
      <c r="L39" s="63"/>
      <c r="M39" s="63"/>
      <c r="N39" s="63"/>
      <c r="O39" s="63"/>
      <c r="P39" s="63"/>
      <c r="Q39" s="63"/>
      <c r="R39" s="63"/>
      <c r="S39" s="63"/>
      <c r="T39" s="63"/>
      <c r="U39" s="63"/>
      <c r="V39" s="63"/>
      <c r="W39" s="63"/>
      <c r="X39" s="63"/>
      <c r="Y39" s="30"/>
    </row>
    <row r="40" spans="2:25" ht="31.15" customHeight="1" x14ac:dyDescent="0.15">
      <c r="B40" s="32"/>
      <c r="C40" s="33" t="s">
        <v>30</v>
      </c>
      <c r="D40" s="60" t="s">
        <v>39</v>
      </c>
      <c r="E40" s="61"/>
      <c r="F40" s="61"/>
      <c r="G40" s="61"/>
      <c r="H40" s="61"/>
      <c r="I40" s="62"/>
      <c r="J40" s="28"/>
      <c r="K40" s="63"/>
      <c r="L40" s="63"/>
      <c r="M40" s="63"/>
      <c r="N40" s="63"/>
      <c r="O40" s="63"/>
      <c r="P40" s="63"/>
      <c r="Q40" s="63"/>
      <c r="R40" s="63"/>
      <c r="S40" s="63"/>
      <c r="T40" s="63"/>
      <c r="U40" s="63"/>
      <c r="V40" s="63"/>
      <c r="W40" s="63"/>
      <c r="X40" s="63"/>
      <c r="Y40" s="30"/>
    </row>
    <row r="41" spans="2:25" ht="18" customHeight="1" x14ac:dyDescent="0.15">
      <c r="B41" s="36"/>
      <c r="C41" s="33" t="s">
        <v>147</v>
      </c>
      <c r="D41" s="61" t="s">
        <v>0</v>
      </c>
      <c r="E41" s="61"/>
      <c r="F41" s="61"/>
      <c r="G41" s="61"/>
      <c r="H41" s="61"/>
      <c r="I41" s="62"/>
      <c r="J41" s="28"/>
      <c r="K41" s="63"/>
      <c r="L41" s="63"/>
      <c r="M41" s="63"/>
      <c r="N41" s="63"/>
      <c r="O41" s="63"/>
      <c r="P41" s="63"/>
      <c r="Q41" s="63"/>
      <c r="R41" s="63"/>
      <c r="S41" s="63"/>
      <c r="T41" s="63"/>
      <c r="U41" s="63"/>
      <c r="V41" s="63"/>
      <c r="W41" s="63"/>
      <c r="X41" s="63"/>
      <c r="Y41" s="31"/>
    </row>
    <row r="42" spans="2:25" ht="18" customHeight="1" x14ac:dyDescent="0.15">
      <c r="B42" s="36"/>
      <c r="C42" s="33" t="s">
        <v>148</v>
      </c>
      <c r="D42" s="61" t="s">
        <v>1</v>
      </c>
      <c r="E42" s="61"/>
      <c r="F42" s="61"/>
      <c r="G42" s="61"/>
      <c r="H42" s="61"/>
      <c r="I42" s="62"/>
      <c r="J42" s="28"/>
      <c r="K42" s="73"/>
      <c r="L42" s="73"/>
      <c r="M42" s="73"/>
      <c r="N42" s="73"/>
      <c r="O42" s="73"/>
      <c r="P42" s="73"/>
      <c r="Q42" s="73"/>
      <c r="R42" s="73"/>
      <c r="S42" s="73"/>
      <c r="T42" s="73"/>
      <c r="U42" s="73"/>
      <c r="V42" s="73"/>
      <c r="W42" s="73"/>
      <c r="X42" s="73"/>
      <c r="Y42" s="31"/>
    </row>
    <row r="43" spans="2:25" ht="18" customHeight="1" x14ac:dyDescent="0.15">
      <c r="B43" s="36"/>
      <c r="C43" s="33" t="s">
        <v>149</v>
      </c>
      <c r="D43" s="61" t="s">
        <v>2</v>
      </c>
      <c r="E43" s="61"/>
      <c r="F43" s="61"/>
      <c r="G43" s="61"/>
      <c r="H43" s="61"/>
      <c r="I43" s="62"/>
      <c r="J43" s="28"/>
      <c r="K43" s="73"/>
      <c r="L43" s="73"/>
      <c r="M43" s="73"/>
      <c r="N43" s="73"/>
      <c r="O43" s="73"/>
      <c r="P43" s="73"/>
      <c r="Q43" s="73"/>
      <c r="R43" s="73"/>
      <c r="S43" s="73"/>
      <c r="T43" s="73"/>
      <c r="U43" s="73"/>
      <c r="V43" s="73"/>
      <c r="W43" s="73"/>
      <c r="X43" s="73"/>
      <c r="Y43" s="31"/>
    </row>
    <row r="44" spans="2:25" ht="18" customHeight="1" x14ac:dyDescent="0.15">
      <c r="B44" s="35"/>
      <c r="C44" s="33" t="s">
        <v>150</v>
      </c>
      <c r="D44" s="61" t="s">
        <v>3</v>
      </c>
      <c r="E44" s="61"/>
      <c r="F44" s="61"/>
      <c r="G44" s="61"/>
      <c r="H44" s="61"/>
      <c r="I44" s="62"/>
      <c r="J44" s="28"/>
      <c r="K44" s="74"/>
      <c r="L44" s="74"/>
      <c r="M44" s="74"/>
      <c r="N44" s="74"/>
      <c r="O44" s="74"/>
      <c r="P44" s="74"/>
      <c r="Q44" s="74"/>
      <c r="R44" s="74"/>
      <c r="S44" s="74"/>
      <c r="T44" s="74"/>
      <c r="U44" s="74"/>
      <c r="V44" s="74"/>
      <c r="W44" s="74"/>
      <c r="X44" s="74"/>
      <c r="Y44" s="31"/>
    </row>
    <row r="45" spans="2:25" ht="18" customHeight="1" x14ac:dyDescent="0.15">
      <c r="B45" s="37" t="s">
        <v>20</v>
      </c>
      <c r="C45" s="129" t="s">
        <v>38</v>
      </c>
      <c r="D45" s="129"/>
      <c r="E45" s="129"/>
      <c r="F45" s="129"/>
      <c r="G45" s="129"/>
      <c r="H45" s="129"/>
      <c r="I45" s="130"/>
      <c r="J45" s="28"/>
      <c r="K45" s="74"/>
      <c r="L45" s="74"/>
      <c r="M45" s="74"/>
      <c r="N45" s="74"/>
      <c r="O45" s="74"/>
      <c r="P45" s="74"/>
      <c r="Q45" s="74"/>
      <c r="R45" s="74"/>
      <c r="S45" s="74"/>
      <c r="T45" s="74"/>
      <c r="U45" s="74"/>
      <c r="V45" s="74"/>
      <c r="W45" s="74"/>
      <c r="X45" s="74"/>
      <c r="Y45" s="31"/>
    </row>
    <row r="46" spans="2:25" s="38" customFormat="1" ht="18" customHeight="1" x14ac:dyDescent="0.15">
      <c r="B46" s="102" t="s">
        <v>43</v>
      </c>
      <c r="C46" s="103"/>
      <c r="D46" s="103"/>
      <c r="E46" s="103"/>
      <c r="F46" s="103"/>
      <c r="G46" s="103"/>
      <c r="H46" s="104"/>
      <c r="I46" s="102" t="s">
        <v>49</v>
      </c>
      <c r="J46" s="103"/>
      <c r="K46" s="103"/>
      <c r="L46" s="104"/>
      <c r="M46" s="126" t="s">
        <v>50</v>
      </c>
      <c r="N46" s="127"/>
      <c r="O46" s="127"/>
      <c r="P46" s="127"/>
      <c r="Q46" s="127"/>
      <c r="R46" s="128"/>
      <c r="S46" s="123" t="s">
        <v>51</v>
      </c>
      <c r="T46" s="124"/>
      <c r="U46" s="124"/>
      <c r="V46" s="124"/>
      <c r="W46" s="124"/>
      <c r="X46" s="124"/>
      <c r="Y46" s="125"/>
    </row>
    <row r="47" spans="2:25" s="38" customFormat="1" ht="18" customHeight="1" x14ac:dyDescent="0.15">
      <c r="B47" s="99"/>
      <c r="C47" s="100"/>
      <c r="D47" s="39" t="s">
        <v>9</v>
      </c>
      <c r="E47" s="40"/>
      <c r="F47" s="39" t="s">
        <v>44</v>
      </c>
      <c r="G47" s="40"/>
      <c r="H47" s="41" t="s">
        <v>45</v>
      </c>
      <c r="I47" s="105"/>
      <c r="J47" s="106"/>
      <c r="K47" s="106"/>
      <c r="L47" s="107"/>
      <c r="M47" s="89"/>
      <c r="N47" s="90"/>
      <c r="O47" s="90"/>
      <c r="P47" s="90"/>
      <c r="Q47" s="90"/>
      <c r="R47" s="91"/>
      <c r="S47" s="99"/>
      <c r="T47" s="100"/>
      <c r="U47" s="39" t="s">
        <v>9</v>
      </c>
      <c r="V47" s="40"/>
      <c r="W47" s="39" t="s">
        <v>44</v>
      </c>
      <c r="X47" s="40"/>
      <c r="Y47" s="41" t="s">
        <v>45</v>
      </c>
    </row>
    <row r="48" spans="2:25" s="38" customFormat="1" ht="18" customHeight="1" x14ac:dyDescent="0.15">
      <c r="B48" s="42"/>
      <c r="C48" s="39"/>
      <c r="D48" s="39" t="s">
        <v>46</v>
      </c>
      <c r="E48" s="100"/>
      <c r="F48" s="100"/>
      <c r="G48" s="100"/>
      <c r="H48" s="41" t="s">
        <v>47</v>
      </c>
      <c r="I48" s="108"/>
      <c r="J48" s="109"/>
      <c r="K48" s="109"/>
      <c r="L48" s="110"/>
      <c r="M48" s="92"/>
      <c r="N48" s="93"/>
      <c r="O48" s="93"/>
      <c r="P48" s="93"/>
      <c r="Q48" s="93"/>
      <c r="R48" s="94"/>
      <c r="S48" s="42"/>
      <c r="T48" s="39"/>
      <c r="U48" s="39" t="s">
        <v>46</v>
      </c>
      <c r="V48" s="100"/>
      <c r="W48" s="100"/>
      <c r="X48" s="100"/>
      <c r="Y48" s="41" t="s">
        <v>47</v>
      </c>
    </row>
    <row r="49" spans="2:25" s="38" customFormat="1" ht="18" customHeight="1" x14ac:dyDescent="0.15">
      <c r="B49" s="42" t="s">
        <v>48</v>
      </c>
      <c r="C49" s="39"/>
      <c r="D49" s="100"/>
      <c r="E49" s="100"/>
      <c r="F49" s="100"/>
      <c r="G49" s="100"/>
      <c r="H49" s="101"/>
      <c r="I49" s="111"/>
      <c r="J49" s="112"/>
      <c r="K49" s="112"/>
      <c r="L49" s="113"/>
      <c r="M49" s="95"/>
      <c r="N49" s="96"/>
      <c r="O49" s="96"/>
      <c r="P49" s="96"/>
      <c r="Q49" s="96"/>
      <c r="R49" s="97"/>
      <c r="S49" s="42" t="s">
        <v>48</v>
      </c>
      <c r="T49" s="39"/>
      <c r="U49" s="100"/>
      <c r="V49" s="100"/>
      <c r="W49" s="100"/>
      <c r="X49" s="100"/>
      <c r="Y49" s="101"/>
    </row>
    <row r="50" spans="2:25" s="38" customFormat="1" ht="3" customHeight="1" x14ac:dyDescent="0.15"/>
    <row r="51" spans="2:25" s="38" customFormat="1" ht="18" customHeight="1" x14ac:dyDescent="0.15">
      <c r="B51" s="43" t="s">
        <v>4</v>
      </c>
      <c r="C51" s="44"/>
      <c r="D51" s="45"/>
      <c r="E51" s="45"/>
      <c r="F51" s="45"/>
      <c r="G51" s="45"/>
      <c r="H51" s="45"/>
      <c r="I51" s="45"/>
      <c r="J51" s="45"/>
      <c r="K51" s="45"/>
      <c r="L51" s="45"/>
      <c r="M51" s="45"/>
      <c r="N51" s="45"/>
      <c r="O51" s="45"/>
      <c r="P51" s="45"/>
      <c r="Q51" s="45"/>
      <c r="R51" s="45"/>
      <c r="S51" s="45"/>
      <c r="T51" s="45"/>
      <c r="U51" s="45"/>
      <c r="V51" s="45"/>
      <c r="W51" s="45"/>
      <c r="X51" s="45"/>
      <c r="Y51" s="46"/>
    </row>
    <row r="52" spans="2:25" s="38" customFormat="1" ht="18" customHeight="1" x14ac:dyDescent="0.15">
      <c r="B52" s="47" t="s">
        <v>57</v>
      </c>
      <c r="C52" s="38" t="s">
        <v>53</v>
      </c>
      <c r="Y52" s="48"/>
    </row>
    <row r="53" spans="2:25" s="38" customFormat="1" ht="18" customHeight="1" x14ac:dyDescent="0.15">
      <c r="B53" s="49" t="s">
        <v>58</v>
      </c>
      <c r="C53" s="38" t="s">
        <v>54</v>
      </c>
      <c r="Y53" s="48"/>
    </row>
    <row r="54" spans="2:25" s="38" customFormat="1" ht="18" customHeight="1" x14ac:dyDescent="0.15">
      <c r="B54" s="47"/>
      <c r="C54" s="38" t="s">
        <v>52</v>
      </c>
      <c r="Y54" s="48"/>
    </row>
    <row r="55" spans="2:25" s="38" customFormat="1" ht="18" customHeight="1" x14ac:dyDescent="0.15">
      <c r="B55" s="49" t="s">
        <v>59</v>
      </c>
      <c r="C55" s="38" t="s">
        <v>55</v>
      </c>
      <c r="Y55" s="48"/>
    </row>
    <row r="56" spans="2:25" s="38" customFormat="1" ht="18" customHeight="1" x14ac:dyDescent="0.15">
      <c r="B56" s="47"/>
      <c r="C56" s="38" t="s">
        <v>56</v>
      </c>
      <c r="Y56" s="48"/>
    </row>
    <row r="57" spans="2:25" s="38" customFormat="1" ht="18" customHeight="1" x14ac:dyDescent="0.15">
      <c r="B57" s="49" t="s">
        <v>60</v>
      </c>
      <c r="C57" s="38" t="s">
        <v>151</v>
      </c>
      <c r="Y57" s="48"/>
    </row>
    <row r="58" spans="2:25" s="38" customFormat="1" ht="18" customHeight="1" x14ac:dyDescent="0.15">
      <c r="B58" s="47" t="s">
        <v>61</v>
      </c>
      <c r="C58" s="38" t="s">
        <v>152</v>
      </c>
      <c r="Y58" s="48"/>
    </row>
    <row r="59" spans="2:25" s="38" customFormat="1" ht="18" customHeight="1" x14ac:dyDescent="0.15">
      <c r="B59" s="47"/>
      <c r="C59" s="38" t="s">
        <v>56</v>
      </c>
      <c r="Y59" s="48"/>
    </row>
    <row r="60" spans="2:25" s="38" customFormat="1" ht="18" customHeight="1" x14ac:dyDescent="0.15">
      <c r="B60" s="49" t="s">
        <v>62</v>
      </c>
      <c r="C60" s="38" t="s">
        <v>78</v>
      </c>
      <c r="Y60" s="48"/>
    </row>
    <row r="61" spans="2:25" s="38" customFormat="1" ht="18" customHeight="1" x14ac:dyDescent="0.15">
      <c r="B61" s="47"/>
      <c r="C61" s="38" t="s">
        <v>79</v>
      </c>
      <c r="Y61" s="48"/>
    </row>
    <row r="62" spans="2:25" s="38" customFormat="1" ht="18" customHeight="1" x14ac:dyDescent="0.15">
      <c r="B62" s="47" t="s">
        <v>63</v>
      </c>
      <c r="C62" s="38" t="s">
        <v>80</v>
      </c>
      <c r="Y62" s="48"/>
    </row>
    <row r="63" spans="2:25" s="38" customFormat="1" ht="18" customHeight="1" x14ac:dyDescent="0.15">
      <c r="B63" s="49"/>
      <c r="C63" s="38" t="s">
        <v>81</v>
      </c>
      <c r="Y63" s="48"/>
    </row>
    <row r="64" spans="2:25" s="38" customFormat="1" ht="3" customHeight="1" x14ac:dyDescent="0.15">
      <c r="B64" s="50"/>
      <c r="C64" s="51"/>
      <c r="D64" s="51"/>
      <c r="E64" s="51"/>
      <c r="F64" s="51"/>
      <c r="G64" s="51"/>
      <c r="H64" s="51"/>
      <c r="I64" s="51"/>
      <c r="J64" s="51"/>
      <c r="K64" s="51"/>
      <c r="L64" s="51"/>
      <c r="M64" s="51"/>
      <c r="N64" s="51"/>
      <c r="O64" s="51"/>
      <c r="P64" s="51"/>
      <c r="Q64" s="51"/>
      <c r="R64" s="51"/>
      <c r="S64" s="51"/>
      <c r="T64" s="51"/>
      <c r="U64" s="51"/>
      <c r="V64" s="51"/>
      <c r="W64" s="51"/>
      <c r="X64" s="51"/>
      <c r="Y64" s="52"/>
    </row>
    <row r="65" s="38" customFormat="1" ht="18" customHeight="1" x14ac:dyDescent="0.15"/>
    <row r="66" s="38" customFormat="1" ht="18" customHeight="1" x14ac:dyDescent="0.15"/>
    <row r="67" s="38" customFormat="1" ht="18" customHeight="1" x14ac:dyDescent="0.15"/>
    <row r="68" s="38" customFormat="1" ht="18" customHeight="1" x14ac:dyDescent="0.15"/>
    <row r="69" s="38" customFormat="1" ht="18" customHeight="1" x14ac:dyDescent="0.15"/>
    <row r="70" s="38" customFormat="1" ht="18" customHeight="1" x14ac:dyDescent="0.15"/>
    <row r="71" s="38" customFormat="1" ht="18" customHeight="1" x14ac:dyDescent="0.15"/>
    <row r="72" s="38" customFormat="1" ht="18" customHeight="1" x14ac:dyDescent="0.15"/>
    <row r="73" s="38" customFormat="1" ht="18" customHeight="1" x14ac:dyDescent="0.15"/>
    <row r="74" s="38" customFormat="1" ht="18" customHeight="1" x14ac:dyDescent="0.15"/>
    <row r="75" s="38" customFormat="1" ht="18" customHeight="1" x14ac:dyDescent="0.15"/>
    <row r="76" s="38" customFormat="1" ht="18" customHeight="1" x14ac:dyDescent="0.15"/>
    <row r="77" s="38" customFormat="1" ht="18" customHeight="1" x14ac:dyDescent="0.15"/>
    <row r="78" s="38" customFormat="1" ht="18" customHeight="1" x14ac:dyDescent="0.15"/>
    <row r="79" s="38" customFormat="1" ht="18" customHeight="1" x14ac:dyDescent="0.15"/>
    <row r="80" s="38" customFormat="1" ht="18" customHeight="1" x14ac:dyDescent="0.15"/>
    <row r="81" s="38" customFormat="1" ht="18" customHeight="1" x14ac:dyDescent="0.15"/>
    <row r="82" s="38" customFormat="1" ht="18" customHeight="1" x14ac:dyDescent="0.15"/>
    <row r="83" s="38" customFormat="1" ht="18" customHeight="1" x14ac:dyDescent="0.15"/>
    <row r="84" s="38" customFormat="1" ht="18" customHeight="1" x14ac:dyDescent="0.15"/>
    <row r="85" s="38" customFormat="1" ht="18" customHeight="1" x14ac:dyDescent="0.15"/>
    <row r="86" s="38" customFormat="1" ht="18" customHeight="1" x14ac:dyDescent="0.15"/>
    <row r="87" s="38" customFormat="1" ht="18" customHeight="1" x14ac:dyDescent="0.15"/>
  </sheetData>
  <sheetProtection sheet="1" objects="1" scenarios="1"/>
  <mergeCells count="93">
    <mergeCell ref="U5:Y5"/>
    <mergeCell ref="U6:Y13"/>
    <mergeCell ref="K5:N5"/>
    <mergeCell ref="C10:L10"/>
    <mergeCell ref="J12:S12"/>
    <mergeCell ref="G8:L8"/>
    <mergeCell ref="C14:I14"/>
    <mergeCell ref="C17:I17"/>
    <mergeCell ref="C18:I18"/>
    <mergeCell ref="C20:I20"/>
    <mergeCell ref="K14:X14"/>
    <mergeCell ref="K17:X17"/>
    <mergeCell ref="K18:X18"/>
    <mergeCell ref="K20:X20"/>
    <mergeCell ref="B14:B17"/>
    <mergeCell ref="B22:B25"/>
    <mergeCell ref="C25:I25"/>
    <mergeCell ref="D41:I41"/>
    <mergeCell ref="D42:I42"/>
    <mergeCell ref="D28:I28"/>
    <mergeCell ref="D29:I29"/>
    <mergeCell ref="C22:I22"/>
    <mergeCell ref="C24:I24"/>
    <mergeCell ref="C26:I26"/>
    <mergeCell ref="C27:I27"/>
    <mergeCell ref="D31:I31"/>
    <mergeCell ref="D33:I33"/>
    <mergeCell ref="D32:I32"/>
    <mergeCell ref="D38:I38"/>
    <mergeCell ref="D39:I39"/>
    <mergeCell ref="C45:I45"/>
    <mergeCell ref="K41:X41"/>
    <mergeCell ref="K29:U29"/>
    <mergeCell ref="J37:M37"/>
    <mergeCell ref="V37:Y37"/>
    <mergeCell ref="K30:U30"/>
    <mergeCell ref="K31:X31"/>
    <mergeCell ref="K33:X33"/>
    <mergeCell ref="K32:X32"/>
    <mergeCell ref="N34:Y34"/>
    <mergeCell ref="N35:U35"/>
    <mergeCell ref="N36:U36"/>
    <mergeCell ref="N37:U37"/>
    <mergeCell ref="K38:X38"/>
    <mergeCell ref="D43:I43"/>
    <mergeCell ref="D44:I44"/>
    <mergeCell ref="M47:R49"/>
    <mergeCell ref="B3:Y3"/>
    <mergeCell ref="B47:C47"/>
    <mergeCell ref="E48:G48"/>
    <mergeCell ref="D49:H49"/>
    <mergeCell ref="B46:H46"/>
    <mergeCell ref="I46:L46"/>
    <mergeCell ref="I47:L49"/>
    <mergeCell ref="S47:T47"/>
    <mergeCell ref="V48:X48"/>
    <mergeCell ref="U49:Y49"/>
    <mergeCell ref="C34:C37"/>
    <mergeCell ref="D30:I30"/>
    <mergeCell ref="D34:I37"/>
    <mergeCell ref="S46:Y46"/>
    <mergeCell ref="M46:R46"/>
    <mergeCell ref="K42:X42"/>
    <mergeCell ref="K43:X43"/>
    <mergeCell ref="K44:X44"/>
    <mergeCell ref="K45:X45"/>
    <mergeCell ref="M24:U24"/>
    <mergeCell ref="M25:U25"/>
    <mergeCell ref="K39:X39"/>
    <mergeCell ref="J36:M36"/>
    <mergeCell ref="V36:Y36"/>
    <mergeCell ref="J35:M35"/>
    <mergeCell ref="V35:Y35"/>
    <mergeCell ref="J34:M34"/>
    <mergeCell ref="K27:X27"/>
    <mergeCell ref="K26:U26"/>
    <mergeCell ref="K28:U28"/>
    <mergeCell ref="D40:I40"/>
    <mergeCell ref="K40:X40"/>
    <mergeCell ref="C15:I15"/>
    <mergeCell ref="K15:X15"/>
    <mergeCell ref="C16:I16"/>
    <mergeCell ref="K16:X16"/>
    <mergeCell ref="C23:I23"/>
    <mergeCell ref="K23:X23"/>
    <mergeCell ref="K22:X22"/>
    <mergeCell ref="B30:B38"/>
    <mergeCell ref="B18:B19"/>
    <mergeCell ref="C19:I19"/>
    <mergeCell ref="K19:X19"/>
    <mergeCell ref="B20:B21"/>
    <mergeCell ref="C21:I21"/>
    <mergeCell ref="K21:X21"/>
  </mergeCells>
  <phoneticPr fontId="20"/>
  <conditionalFormatting sqref="B47:C47">
    <cfRule type="expression" dxfId="47" priority="49">
      <formula>$B$47=""</formula>
    </cfRule>
  </conditionalFormatting>
  <conditionalFormatting sqref="C10:L10">
    <cfRule type="expression" dxfId="46" priority="18">
      <formula>$C$10=""</formula>
    </cfRule>
  </conditionalFormatting>
  <conditionalFormatting sqref="D49:H49">
    <cfRule type="expression" dxfId="45" priority="45">
      <formula>$D$49=""</formula>
    </cfRule>
  </conditionalFormatting>
  <conditionalFormatting sqref="E47">
    <cfRule type="expression" dxfId="44" priority="48">
      <formula>$E$47=""</formula>
    </cfRule>
  </conditionalFormatting>
  <conditionalFormatting sqref="E48:G48">
    <cfRule type="expression" dxfId="43" priority="46">
      <formula>$E$48=""</formula>
    </cfRule>
  </conditionalFormatting>
  <conditionalFormatting sqref="G47">
    <cfRule type="expression" dxfId="42" priority="47">
      <formula>$G$47=""</formula>
    </cfRule>
  </conditionalFormatting>
  <conditionalFormatting sqref="G8:L8">
    <cfRule type="expression" dxfId="41" priority="96">
      <formula>OR($G$8="",LEFT($G$8,1)="$")</formula>
    </cfRule>
  </conditionalFormatting>
  <conditionalFormatting sqref="J35:M35">
    <cfRule type="expression" dxfId="40" priority="26">
      <formula>$J$35=""</formula>
    </cfRule>
  </conditionalFormatting>
  <conditionalFormatting sqref="J36:M36">
    <cfRule type="expression" dxfId="39" priority="73">
      <formula>$J$36=""</formula>
    </cfRule>
  </conditionalFormatting>
  <conditionalFormatting sqref="J37:M37">
    <cfRule type="expression" dxfId="38" priority="69">
      <formula>$J$37=""</formula>
    </cfRule>
  </conditionalFormatting>
  <conditionalFormatting sqref="J12:S12">
    <cfRule type="expression" dxfId="37" priority="92">
      <formula>$J$12=""</formula>
    </cfRule>
  </conditionalFormatting>
  <conditionalFormatting sqref="K31">
    <cfRule type="expression" dxfId="36" priority="21">
      <formula>$K$31=""</formula>
    </cfRule>
  </conditionalFormatting>
  <conditionalFormatting sqref="K32">
    <cfRule type="expression" dxfId="35" priority="22">
      <formula>$K$32=""</formula>
    </cfRule>
  </conditionalFormatting>
  <conditionalFormatting sqref="K33">
    <cfRule type="expression" dxfId="34" priority="20">
      <formula>$K$33=""</formula>
    </cfRule>
  </conditionalFormatting>
  <conditionalFormatting sqref="K38">
    <cfRule type="expression" dxfId="33" priority="25">
      <formula>$K$38=""</formula>
    </cfRule>
  </conditionalFormatting>
  <conditionalFormatting sqref="K39">
    <cfRule type="expression" dxfId="32" priority="24">
      <formula>$K$39=""</formula>
    </cfRule>
  </conditionalFormatting>
  <conditionalFormatting sqref="K40">
    <cfRule type="expression" dxfId="31" priority="19">
      <formula>$K$40=""</formula>
    </cfRule>
  </conditionalFormatting>
  <conditionalFormatting sqref="K5:N5">
    <cfRule type="expression" dxfId="30" priority="97">
      <formula>OR($K$5="　",$K$5="",LEFT($K$5,1)="$")</formula>
    </cfRule>
  </conditionalFormatting>
  <conditionalFormatting sqref="K26:U26">
    <cfRule type="expression" dxfId="29" priority="17">
      <formula>$K$26=""</formula>
    </cfRule>
  </conditionalFormatting>
  <conditionalFormatting sqref="K28:U28">
    <cfRule type="expression" dxfId="28" priority="76">
      <formula>$K$28=""</formula>
    </cfRule>
  </conditionalFormatting>
  <conditionalFormatting sqref="K29:U29">
    <cfRule type="expression" dxfId="27" priority="30">
      <formula>$K$29=""</formula>
    </cfRule>
  </conditionalFormatting>
  <conditionalFormatting sqref="K30:U30">
    <cfRule type="expression" dxfId="26" priority="29">
      <formula>$K$30=""</formula>
    </cfRule>
  </conditionalFormatting>
  <conditionalFormatting sqref="K14:X14">
    <cfRule type="expression" dxfId="25" priority="9">
      <formula>$K$14=""</formula>
    </cfRule>
  </conditionalFormatting>
  <conditionalFormatting sqref="K15:X15">
    <cfRule type="expression" dxfId="24" priority="14">
      <formula>$K$15=""</formula>
    </cfRule>
  </conditionalFormatting>
  <conditionalFormatting sqref="K16:X16">
    <cfRule type="expression" dxfId="23" priority="13">
      <formula>$K$16=""</formula>
    </cfRule>
  </conditionalFormatting>
  <conditionalFormatting sqref="K17:X17">
    <cfRule type="expression" dxfId="22" priority="8">
      <formula>$K$17=""</formula>
    </cfRule>
  </conditionalFormatting>
  <conditionalFormatting sqref="K18:X18">
    <cfRule type="expression" dxfId="21" priority="7">
      <formula>$K$18=""</formula>
    </cfRule>
  </conditionalFormatting>
  <conditionalFormatting sqref="K19:X19">
    <cfRule type="expression" dxfId="20" priority="12">
      <formula>$K$19=""</formula>
    </cfRule>
  </conditionalFormatting>
  <conditionalFormatting sqref="K20:X20">
    <cfRule type="expression" dxfId="19" priority="6">
      <formula>$K$20=""</formula>
    </cfRule>
  </conditionalFormatting>
  <conditionalFormatting sqref="K21:X21">
    <cfRule type="expression" dxfId="18" priority="11">
      <formula>$K$21=""</formula>
    </cfRule>
  </conditionalFormatting>
  <conditionalFormatting sqref="K22:X22">
    <cfRule type="expression" dxfId="17" priority="5">
      <formula>$K$22=""</formula>
    </cfRule>
  </conditionalFormatting>
  <conditionalFormatting sqref="K23:X23">
    <cfRule type="expression" dxfId="16" priority="4">
      <formula>$K$23=""</formula>
    </cfRule>
  </conditionalFormatting>
  <conditionalFormatting sqref="K27:X27">
    <cfRule type="expression" dxfId="15" priority="16">
      <formula>$K$27=""</formula>
    </cfRule>
  </conditionalFormatting>
  <conditionalFormatting sqref="K41:X41">
    <cfRule type="expression" dxfId="14" priority="36">
      <formula>$K$41=""</formula>
    </cfRule>
  </conditionalFormatting>
  <conditionalFormatting sqref="K42:X42">
    <cfRule type="expression" dxfId="13" priority="35">
      <formula>$K$42=""</formula>
    </cfRule>
  </conditionalFormatting>
  <conditionalFormatting sqref="K43:X43">
    <cfRule type="expression" dxfId="12" priority="34">
      <formula>$K$43=""</formula>
    </cfRule>
  </conditionalFormatting>
  <conditionalFormatting sqref="K44:X44">
    <cfRule type="expression" dxfId="11" priority="33">
      <formula>$K$44=""</formula>
    </cfRule>
  </conditionalFormatting>
  <conditionalFormatting sqref="K45:X45">
    <cfRule type="expression" dxfId="10" priority="32">
      <formula>$K$45=""</formula>
    </cfRule>
  </conditionalFormatting>
  <conditionalFormatting sqref="M24:U24">
    <cfRule type="expression" dxfId="9" priority="3">
      <formula>$M$24=""</formula>
    </cfRule>
  </conditionalFormatting>
  <conditionalFormatting sqref="M25:U25">
    <cfRule type="expression" dxfId="8" priority="10">
      <formula>$M$25=""</formula>
    </cfRule>
  </conditionalFormatting>
  <conditionalFormatting sqref="N35:U35">
    <cfRule type="expression" dxfId="7" priority="2">
      <formula>$N$35=""</formula>
    </cfRule>
  </conditionalFormatting>
  <conditionalFormatting sqref="N36:U36">
    <cfRule type="expression" dxfId="6" priority="1">
      <formula>$N$36=""</formula>
    </cfRule>
  </conditionalFormatting>
  <conditionalFormatting sqref="N37:U37">
    <cfRule type="expression" dxfId="5" priority="15">
      <formula>$N$37=""</formula>
    </cfRule>
  </conditionalFormatting>
  <conditionalFormatting sqref="S47:T47">
    <cfRule type="expression" dxfId="4" priority="44">
      <formula>$S$47=""</formula>
    </cfRule>
  </conditionalFormatting>
  <conditionalFormatting sqref="U49:Y49">
    <cfRule type="expression" dxfId="3" priority="40">
      <formula>$U$49=""</formula>
    </cfRule>
  </conditionalFormatting>
  <conditionalFormatting sqref="V47">
    <cfRule type="expression" dxfId="2" priority="43">
      <formula>$V$47=""</formula>
    </cfRule>
  </conditionalFormatting>
  <conditionalFormatting sqref="V48:X48">
    <cfRule type="expression" dxfId="1" priority="41">
      <formula>$V$48=""</formula>
    </cfRule>
  </conditionalFormatting>
  <conditionalFormatting sqref="X47">
    <cfRule type="expression" dxfId="0" priority="42">
      <formula>$X$47=""</formula>
    </cfRule>
  </conditionalFormatting>
  <dataValidations count="1">
    <dataValidation type="list" allowBlank="1" showInputMessage="1" showErrorMessage="1" sqref="K5:N5" xr:uid="{00000000-0002-0000-0000-000000000000}">
      <formula1>選択リスト_対象規制法</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F971A-7303-47FA-9CAF-FE2CACFDE564}">
  <sheetPr codeName="Sheet2"/>
  <dimension ref="A1:A4"/>
  <sheetViews>
    <sheetView workbookViewId="0">
      <selection activeCell="K22" sqref="K22:X22"/>
    </sheetView>
  </sheetViews>
  <sheetFormatPr defaultColWidth="8.875" defaultRowHeight="15.75" x14ac:dyDescent="0.15"/>
  <cols>
    <col min="1" max="2" width="15.25" style="1" bestFit="1" customWidth="1"/>
    <col min="3" max="16384" width="8.875" style="1"/>
  </cols>
  <sheetData>
    <row r="1" spans="1:1" x14ac:dyDescent="0.15">
      <c r="A1" s="1" t="s">
        <v>92</v>
      </c>
    </row>
    <row r="2" spans="1:1" x14ac:dyDescent="0.15">
      <c r="A2" s="2"/>
    </row>
    <row r="3" spans="1:1" x14ac:dyDescent="0.15">
      <c r="A3" s="2" t="s">
        <v>93</v>
      </c>
    </row>
    <row r="4" spans="1:1" x14ac:dyDescent="0.15">
      <c r="A4" s="2" t="s">
        <v>94</v>
      </c>
    </row>
  </sheetData>
  <phoneticPr fontId="2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1A100-CAA0-47A1-9906-265990B19089}">
  <sheetPr codeName="Sheet3"/>
  <dimension ref="A1:AY2"/>
  <sheetViews>
    <sheetView workbookViewId="0">
      <selection activeCell="K22" sqref="K22:X22"/>
    </sheetView>
  </sheetViews>
  <sheetFormatPr defaultRowHeight="13.5" x14ac:dyDescent="0.15"/>
  <cols>
    <col min="3" max="3" width="19.125" bestFit="1" customWidth="1"/>
  </cols>
  <sheetData>
    <row r="1" spans="1:51" ht="141.75" x14ac:dyDescent="0.15">
      <c r="A1" s="6" t="s">
        <v>95</v>
      </c>
      <c r="B1" s="3" t="s">
        <v>96</v>
      </c>
      <c r="C1" s="3" t="s">
        <v>97</v>
      </c>
      <c r="D1" s="6" t="s">
        <v>98</v>
      </c>
      <c r="E1" s="6" t="s">
        <v>99</v>
      </c>
      <c r="F1" s="6" t="s">
        <v>100</v>
      </c>
      <c r="G1" s="6" t="s">
        <v>101</v>
      </c>
      <c r="H1" s="3" t="s">
        <v>102</v>
      </c>
      <c r="I1" s="3" t="s">
        <v>103</v>
      </c>
      <c r="J1" s="3" t="s">
        <v>104</v>
      </c>
      <c r="K1" s="3" t="s">
        <v>105</v>
      </c>
      <c r="L1" s="3" t="s">
        <v>106</v>
      </c>
      <c r="M1" s="3" t="s">
        <v>107</v>
      </c>
      <c r="N1" s="3" t="s">
        <v>108</v>
      </c>
      <c r="O1" s="3" t="s">
        <v>109</v>
      </c>
      <c r="P1" s="3" t="s">
        <v>110</v>
      </c>
      <c r="Q1" s="3" t="s">
        <v>111</v>
      </c>
      <c r="R1" s="3" t="s">
        <v>112</v>
      </c>
      <c r="S1" s="6" t="s">
        <v>113</v>
      </c>
      <c r="T1" s="3" t="s">
        <v>114</v>
      </c>
      <c r="U1" s="3" t="s">
        <v>115</v>
      </c>
      <c r="V1" s="3" t="s">
        <v>116</v>
      </c>
      <c r="W1" s="3" t="s">
        <v>117</v>
      </c>
      <c r="X1" s="3" t="s">
        <v>118</v>
      </c>
      <c r="Y1" s="3" t="s">
        <v>119</v>
      </c>
      <c r="Z1" s="3" t="s">
        <v>120</v>
      </c>
      <c r="AA1" s="3" t="s">
        <v>121</v>
      </c>
      <c r="AB1" s="3" t="s">
        <v>122</v>
      </c>
      <c r="AC1" s="3" t="s">
        <v>123</v>
      </c>
      <c r="AD1" s="3" t="s">
        <v>124</v>
      </c>
      <c r="AE1" s="3" t="s">
        <v>125</v>
      </c>
      <c r="AF1" s="3" t="s">
        <v>126</v>
      </c>
      <c r="AG1" s="3" t="s">
        <v>127</v>
      </c>
      <c r="AH1" s="3" t="s">
        <v>128</v>
      </c>
      <c r="AI1" s="3" t="s">
        <v>129</v>
      </c>
      <c r="AJ1" s="3" t="s">
        <v>130</v>
      </c>
      <c r="AK1" s="3" t="s">
        <v>131</v>
      </c>
      <c r="AL1" s="3" t="s">
        <v>132</v>
      </c>
      <c r="AM1" s="3" t="s">
        <v>133</v>
      </c>
      <c r="AN1" s="3" t="s">
        <v>134</v>
      </c>
      <c r="AO1" s="6" t="s">
        <v>135</v>
      </c>
      <c r="AP1" s="6" t="s">
        <v>136</v>
      </c>
      <c r="AQ1" s="6" t="s">
        <v>137</v>
      </c>
      <c r="AR1" s="6" t="s">
        <v>138</v>
      </c>
      <c r="AS1" s="3" t="s">
        <v>139</v>
      </c>
      <c r="AT1" s="6" t="s">
        <v>140</v>
      </c>
      <c r="AU1" s="6" t="s">
        <v>141</v>
      </c>
      <c r="AV1" s="6" t="s">
        <v>142</v>
      </c>
      <c r="AW1" s="6" t="s">
        <v>143</v>
      </c>
      <c r="AX1" s="3" t="s">
        <v>144</v>
      </c>
      <c r="AY1" s="3" t="s">
        <v>145</v>
      </c>
    </row>
    <row r="2" spans="1:51" x14ac:dyDescent="0.15">
      <c r="A2" s="4" t="str">
        <f>IF(対象規制法&lt;&gt;"",MATCH(対象規制法,選択リスト_対象規制法,0)-1,"")</f>
        <v/>
      </c>
      <c r="B2" s="4" t="str">
        <f>IF(対象規制法&lt;&gt;"",対象規制法,"")</f>
        <v/>
      </c>
      <c r="C2" s="5" t="str">
        <f>IF(申請日&lt;&gt;"",申請日,"")</f>
        <v/>
      </c>
      <c r="D2" s="4" t="str">
        <f>IF(C2&lt;&gt;"",TEXT(C2,"ggg"),"")</f>
        <v/>
      </c>
      <c r="E2" s="4" t="str">
        <f>IF(C2&lt;&gt;"",TEXT(C2,"e"),"")</f>
        <v/>
      </c>
      <c r="F2" s="4" t="str">
        <f>IF(C2&lt;&gt;"",TEXT(C2,"m"),"")</f>
        <v/>
      </c>
      <c r="G2" s="4" t="str">
        <f>IF(C2&lt;&gt;"",TEXT(C2,"d"),"")</f>
        <v/>
      </c>
      <c r="H2" s="4" t="str">
        <f>IF(申請者&lt;&gt;"",申請者,"")</f>
        <v/>
      </c>
      <c r="I2" s="4" t="str">
        <f>IF(工事主住所&lt;&gt;"",工事主住所,"")</f>
        <v/>
      </c>
      <c r="J2" s="4" t="str">
        <f>IF(工事主氏名&lt;&gt;"",工事主氏名,"")</f>
        <v/>
      </c>
      <c r="K2" s="4" t="str">
        <f>IF(法人役員住所&lt;&gt;"",法人役員住所,"")</f>
        <v/>
      </c>
      <c r="L2" s="4" t="str">
        <f>IF(法人役員氏名&lt;&gt;"",法人役員氏名,"")</f>
        <v/>
      </c>
      <c r="M2" s="4" t="str">
        <f>IF(設計者住所&lt;&gt;"",設計者住所,"")</f>
        <v/>
      </c>
      <c r="N2" s="4" t="str">
        <f>IF(設計者氏名&lt;&gt;"",設計者氏名,"")</f>
        <v/>
      </c>
      <c r="O2" s="4" t="str">
        <f>IF(工事施行者住所&lt;&gt;"",工事施行者住所,"")</f>
        <v/>
      </c>
      <c r="P2" s="4" t="str">
        <f>IF(工事施行者氏名&lt;&gt;"",工事施行者氏名,"")</f>
        <v/>
      </c>
      <c r="Q2" s="4" t="str">
        <f>IF(土地の所在地&lt;&gt;"",土地の所在地,"")</f>
        <v/>
      </c>
      <c r="R2" s="4" t="str">
        <f>IF(土地の地番&lt;&gt;"",土地の地番,"")</f>
        <v/>
      </c>
      <c r="S2" s="4" t="str">
        <f>IF(T2&lt;&gt;"",T2&amp;","&amp;U2,"")</f>
        <v/>
      </c>
      <c r="T2" s="4" t="str">
        <f>IF(代表地点の緯度経度_緯度&lt;&gt;"",代表地点の緯度経度_緯度,"")</f>
        <v/>
      </c>
      <c r="U2" s="4" t="str">
        <f>IF(代表地点の緯度経度_経度&lt;&gt;"",代表地点の緯度経度_経度,"")</f>
        <v/>
      </c>
      <c r="V2" s="4" t="str">
        <f>IF(土地の面積&lt;&gt;"",土地の面積,"")</f>
        <v/>
      </c>
      <c r="W2" s="4" t="str">
        <f>IF(工事の目的&lt;&gt;"",工事の目的,"")</f>
        <v/>
      </c>
      <c r="X2" s="4" t="str">
        <f>IF(土石の堆積の最大堆積高さ&lt;&gt;"",土石の堆積の最大堆積高さ,"")</f>
        <v/>
      </c>
      <c r="Y2" s="4" t="str">
        <f>IF(土石の堆積を行う土地の面積&lt;&gt;"",土石の堆積を行う土地の面積,"")</f>
        <v/>
      </c>
      <c r="Z2" s="4" t="str">
        <f>IF(土石の堆積の最大堆積土量&lt;&gt;"",土石の堆積の最大堆積土量,"")</f>
        <v/>
      </c>
      <c r="AA2" s="4" t="str">
        <f>IF(土石の堆積を行う土地の最大勾配&lt;&gt;"",土石の堆積を行う土地の最大勾配,"")</f>
        <v/>
      </c>
      <c r="AB2" s="4" t="str">
        <f>IF(勾配が十分の一を超える土地における堆積した土石の崩壊を防止するための措置&lt;&gt;"",勾配が十分の一を超える土地における堆積した土石の崩壊を防止するための措置,"")</f>
        <v/>
      </c>
      <c r="AC2" s="4" t="str">
        <f>IF(土石の堆積を行う土地における地盤の改良その他の必要な措置&lt;&gt;"",土石の堆積を行う土地における地盤の改良その他の必要な措置,"")</f>
        <v/>
      </c>
      <c r="AD2" s="4" t="str">
        <f>IF(空地の設置1_番号&lt;&gt;"",空地の設置1_番号,"")</f>
        <v/>
      </c>
      <c r="AE2" s="4" t="str">
        <f>IF(空地の設置1_空地の幅&lt;&gt;"",空地の設置1_空地の幅,"")</f>
        <v/>
      </c>
      <c r="AF2" s="4" t="str">
        <f>IF(空地の設置2_番号&lt;&gt;"",空地の設置2_番号,"")</f>
        <v/>
      </c>
      <c r="AG2" s="4" t="str">
        <f>IF(空地の設置2_空地の幅&lt;&gt;"",空地の設置2_空地の幅,"")</f>
        <v/>
      </c>
      <c r="AH2" s="4" t="str">
        <f>IF(空地の設置3_番号&lt;&gt;"",空地の設置3_番号,"")</f>
        <v/>
      </c>
      <c r="AI2" s="4" t="str">
        <f>IF(空地の設置3_空地の幅&lt;&gt;"",空地の設置3_空地の幅,"")</f>
        <v/>
      </c>
      <c r="AJ2" s="4" t="str">
        <f>IF(雨水その他の地表水を有効に排除する装置&lt;&gt;"",雨水その他の地表水を有効に排除する装置,"")</f>
        <v/>
      </c>
      <c r="AK2" s="4" t="str">
        <f>IF(堆積した土石の崩壊に伴う土砂の流出を防止する措置&lt;&gt;"",堆積した土石の崩壊に伴う土砂の流出を防止する措置,"")</f>
        <v/>
      </c>
      <c r="AL2" s="4" t="str">
        <f>IF(工事中の危害防止のための措置&lt;&gt;"",工事中の危害防止のための措置,"")</f>
        <v/>
      </c>
      <c r="AM2" s="4" t="str">
        <f>IF(その他の措置&lt;&gt;"",その他の措置,"")</f>
        <v/>
      </c>
      <c r="AN2" s="5"/>
      <c r="AO2" s="4" t="str">
        <f>IF(AN2&lt;&gt;"",TEXT(AN2,"ggg"),"")</f>
        <v/>
      </c>
      <c r="AP2" s="4" t="str">
        <f>IF(AN2&lt;&gt;"",TEXT(AN2,"e"),"")</f>
        <v/>
      </c>
      <c r="AQ2" s="4" t="str">
        <f>IF(AN2&lt;&gt;"",TEXT(AN2,"m"),"")</f>
        <v/>
      </c>
      <c r="AR2" s="4" t="str">
        <f>IF(AN2&lt;&gt;"",TEXT(AN2,"d"),"")</f>
        <v/>
      </c>
      <c r="AS2" s="5" t="str">
        <f>IF(工事完了予定年月日&lt;&gt;"",工事完了予定年月日,"")</f>
        <v/>
      </c>
      <c r="AT2" s="4" t="str">
        <f>IF(AS2&lt;&gt;"",TEXT(AS2,"ggg"),"")</f>
        <v/>
      </c>
      <c r="AU2" s="4" t="str">
        <f>IF(AS2&lt;&gt;"",TEXT(AS2,"e"),"")</f>
        <v/>
      </c>
      <c r="AV2" s="4" t="str">
        <f>IF(AS2&lt;&gt;"",TEXT(AS2,"m"),"")</f>
        <v/>
      </c>
      <c r="AW2" s="4" t="str">
        <f>IF(AS2&lt;&gt;"",TEXT(AS2,"d"),"")</f>
        <v/>
      </c>
      <c r="AX2" s="4" t="str">
        <f>IF(工程の概要&lt;&gt;"",工程の概要,"")</f>
        <v/>
      </c>
      <c r="AY2" s="4" t="str">
        <f>IF(その他必要な事項&lt;&gt;"",その他必要な事項,"")</f>
        <v/>
      </c>
    </row>
  </sheetData>
  <phoneticPr fontId="20"/>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TotalTime>162</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38</vt:i4>
      </vt:variant>
    </vt:vector>
  </HeadingPairs>
  <TitlesOfParts>
    <vt:vector size="41" baseType="lpstr">
      <vt:lpstr>土石の堆積許可申請書</vt:lpstr>
      <vt:lpstr>設定</vt:lpstr>
      <vt:lpstr>集計</vt:lpstr>
      <vt:lpstr>その他の措置</vt:lpstr>
      <vt:lpstr>その他必要な事項</vt:lpstr>
      <vt:lpstr>雨水その他の地表水を有効に排除する装置</vt:lpstr>
      <vt:lpstr>空地の設置1_空地の幅</vt:lpstr>
      <vt:lpstr>空地の設置1_番号</vt:lpstr>
      <vt:lpstr>空地の設置2_空地の幅</vt:lpstr>
      <vt:lpstr>空地の設置2_番号</vt:lpstr>
      <vt:lpstr>空地の設置3_空地の幅</vt:lpstr>
      <vt:lpstr>空地の設置3_番号</vt:lpstr>
      <vt:lpstr>勾配が十分の一を超える土地における堆積した土石の崩壊を防止するための措置</vt:lpstr>
      <vt:lpstr>工事の目的</vt:lpstr>
      <vt:lpstr>工事完了予定年月日</vt:lpstr>
      <vt:lpstr>工事施行者氏名</vt:lpstr>
      <vt:lpstr>工事施行者住所</vt:lpstr>
      <vt:lpstr>工事主氏名</vt:lpstr>
      <vt:lpstr>工事主住所</vt:lpstr>
      <vt:lpstr>工事着手予定年月日</vt:lpstr>
      <vt:lpstr>工事中の危害防止のための措置</vt:lpstr>
      <vt:lpstr>工程の概要</vt:lpstr>
      <vt:lpstr>申請者</vt:lpstr>
      <vt:lpstr>申請日</vt:lpstr>
      <vt:lpstr>設計者氏名</vt:lpstr>
      <vt:lpstr>設計者住所</vt:lpstr>
      <vt:lpstr>選択リスト_対象規制法</vt:lpstr>
      <vt:lpstr>堆積した土石の崩壊に伴う土砂の流出を防止する措置</vt:lpstr>
      <vt:lpstr>対象規制法</vt:lpstr>
      <vt:lpstr>代表地点の緯度経度_緯度</vt:lpstr>
      <vt:lpstr>代表地点の緯度経度_経度</vt:lpstr>
      <vt:lpstr>土石の堆積の最大堆積高さ</vt:lpstr>
      <vt:lpstr>土石の堆積の最大堆積土量</vt:lpstr>
      <vt:lpstr>土石の堆積を行う土地における地盤の改良その他の必要な措置</vt:lpstr>
      <vt:lpstr>土石の堆積を行う土地の最大勾配</vt:lpstr>
      <vt:lpstr>土石の堆積を行う土地の面積</vt:lpstr>
      <vt:lpstr>土地の所在地</vt:lpstr>
      <vt:lpstr>土地の地番</vt:lpstr>
      <vt:lpstr>土地の面積</vt:lpstr>
      <vt:lpstr>法人役員氏名</vt:lpstr>
      <vt:lpstr>法人役員住所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&lt;なし&gt;</dc:creator>
  <cp:lastModifiedBy>建設課04</cp:lastModifiedBy>
  <cp:revision>2</cp:revision>
  <cp:lastPrinted>2024-09-19T07:53:17Z</cp:lastPrinted>
  <dcterms:created xsi:type="dcterms:W3CDTF">2024-07-30T02:16:00Z</dcterms:created>
  <dcterms:modified xsi:type="dcterms:W3CDTF">2025-05-01T06:45:29Z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0x010100F006C88635A2424E86804F2342387106</vt:lpwstr>
  </property>
</Properties>
</file>