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codeName="ThisWorkbook" defaultThemeVersion="124226"/>
  <xr:revisionPtr revIDLastSave="0" documentId="8_{7EA01E27-E501-449A-9975-4834B4B2251B}" xr6:coauthVersionLast="47" xr6:coauthVersionMax="47" xr10:uidLastSave="{00000000-0000-0000-0000-000000000000}"/>
  <bookViews>
    <workbookView xWindow="4695" yWindow="-15480" windowWidth="19440" windowHeight="14880" xr2:uid="{00000000-000D-0000-FFFF-FFFF00000000}"/>
  </bookViews>
  <sheets>
    <sheet name="夜間介助" sheetId="4" r:id="rId1"/>
    <sheet name="Sheet1" sheetId="1" r:id="rId2"/>
  </sheets>
  <externalReferences>
    <externalReference r:id="rId3"/>
  </externalReferences>
  <definedNames>
    <definedName name="_xlnm.Print_Area" localSheetId="0">夜間介助!$A$1:$K$18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4" l="1"/>
  <c r="E7" i="4"/>
  <c r="E6" i="4"/>
  <c r="I4" i="4"/>
  <c r="D4" i="4"/>
</calcChain>
</file>

<file path=xl/sharedStrings.xml><?xml version="1.0" encoding="utf-8"?>
<sst xmlns="http://schemas.openxmlformats.org/spreadsheetml/2006/main" count="35" uniqueCount="34">
  <si>
    <t>長島町　会計年度任用職員　募集要項</t>
    <rPh sb="0" eb="3">
      <t>ナガシマチョウ</t>
    </rPh>
    <rPh sb="4" eb="6">
      <t>カイケイ</t>
    </rPh>
    <rPh sb="6" eb="8">
      <t>ネンド</t>
    </rPh>
    <rPh sb="8" eb="10">
      <t>ニンヨウ</t>
    </rPh>
    <rPh sb="10" eb="12">
      <t>ショクイン</t>
    </rPh>
    <rPh sb="13" eb="15">
      <t>ボシュウ</t>
    </rPh>
    <rPh sb="15" eb="17">
      <t>ヨウコウ</t>
    </rPh>
    <phoneticPr fontId="4"/>
  </si>
  <si>
    <t>区分No</t>
    <rPh sb="0" eb="2">
      <t>クブン</t>
    </rPh>
    <phoneticPr fontId="4"/>
  </si>
  <si>
    <t>区分</t>
    <rPh sb="0" eb="2">
      <t>クブン</t>
    </rPh>
    <phoneticPr fontId="4"/>
  </si>
  <si>
    <t>職種</t>
    <rPh sb="0" eb="1">
      <t>ショク</t>
    </rPh>
    <rPh sb="1" eb="2">
      <t>シュ</t>
    </rPh>
    <phoneticPr fontId="4"/>
  </si>
  <si>
    <t>採用人数</t>
    <rPh sb="0" eb="2">
      <t>サイヨウ</t>
    </rPh>
    <rPh sb="2" eb="4">
      <t>ニンズウ</t>
    </rPh>
    <phoneticPr fontId="4"/>
  </si>
  <si>
    <t>資格（条件等）</t>
    <rPh sb="0" eb="2">
      <t>シカク</t>
    </rPh>
    <rPh sb="3" eb="5">
      <t>ジョウケン</t>
    </rPh>
    <rPh sb="5" eb="6">
      <t>トウ</t>
    </rPh>
    <phoneticPr fontId="4"/>
  </si>
  <si>
    <t>-</t>
    <phoneticPr fontId="4"/>
  </si>
  <si>
    <t>事務補助員</t>
  </si>
  <si>
    <t>■勤務場所</t>
    <rPh sb="1" eb="3">
      <t>キンム</t>
    </rPh>
    <rPh sb="3" eb="5">
      <t>バショ</t>
    </rPh>
    <phoneticPr fontId="4"/>
  </si>
  <si>
    <t>■業務内容</t>
    <rPh sb="1" eb="3">
      <t>ギョウム</t>
    </rPh>
    <rPh sb="3" eb="5">
      <t>ナイヨウ</t>
    </rPh>
    <phoneticPr fontId="4"/>
  </si>
  <si>
    <t>■任用期間</t>
    <rPh sb="1" eb="3">
      <t>ニンヨウ</t>
    </rPh>
    <rPh sb="3" eb="5">
      <t>キカン</t>
    </rPh>
    <phoneticPr fontId="4"/>
  </si>
  <si>
    <t>■勤務形態</t>
    <rPh sb="1" eb="3">
      <t>キンム</t>
    </rPh>
    <rPh sb="3" eb="5">
      <t>ケイタイ</t>
    </rPh>
    <phoneticPr fontId="4"/>
  </si>
  <si>
    <t>■勤務時間</t>
    <rPh sb="1" eb="3">
      <t>キンム</t>
    </rPh>
    <rPh sb="3" eb="5">
      <t>ジカン</t>
    </rPh>
    <phoneticPr fontId="4"/>
  </si>
  <si>
    <t>■休憩時間</t>
    <rPh sb="1" eb="3">
      <t>キュウケイ</t>
    </rPh>
    <rPh sb="3" eb="5">
      <t>ジカン</t>
    </rPh>
    <phoneticPr fontId="4"/>
  </si>
  <si>
    <t>■休　　日</t>
    <rPh sb="1" eb="2">
      <t>キュウ</t>
    </rPh>
    <rPh sb="4" eb="5">
      <t>ヒ</t>
    </rPh>
    <phoneticPr fontId="4"/>
  </si>
  <si>
    <t>土日，祝日，年末年始</t>
    <rPh sb="0" eb="2">
      <t>ドニチ</t>
    </rPh>
    <rPh sb="3" eb="5">
      <t>シュクジツ</t>
    </rPh>
    <rPh sb="6" eb="8">
      <t>ネンマツ</t>
    </rPh>
    <rPh sb="8" eb="10">
      <t>ネンシ</t>
    </rPh>
    <phoneticPr fontId="4"/>
  </si>
  <si>
    <t xml:space="preserve">■休　　暇
</t>
    <rPh sb="1" eb="2">
      <t>キュウ</t>
    </rPh>
    <rPh sb="4" eb="5">
      <t>ヒマ</t>
    </rPh>
    <phoneticPr fontId="4"/>
  </si>
  <si>
    <t>年次有給休暇　有り
その他有給・無給の特別休暇有り
（有給：忌引休暇等、無給：病気休暇、介護休暇等）</t>
    <rPh sb="0" eb="2">
      <t>ネンジ</t>
    </rPh>
    <rPh sb="2" eb="4">
      <t>ユウキュウ</t>
    </rPh>
    <rPh sb="4" eb="6">
      <t>キュウカ</t>
    </rPh>
    <rPh sb="7" eb="8">
      <t>ア</t>
    </rPh>
    <rPh sb="12" eb="13">
      <t>タ</t>
    </rPh>
    <rPh sb="13" eb="15">
      <t>ユウキュウ</t>
    </rPh>
    <rPh sb="16" eb="18">
      <t>ムキュウ</t>
    </rPh>
    <rPh sb="19" eb="21">
      <t>トクベツ</t>
    </rPh>
    <rPh sb="21" eb="23">
      <t>キュウカ</t>
    </rPh>
    <rPh sb="23" eb="24">
      <t>ア</t>
    </rPh>
    <rPh sb="27" eb="29">
      <t>ユウキュウ</t>
    </rPh>
    <rPh sb="30" eb="32">
      <t>キビキ</t>
    </rPh>
    <rPh sb="32" eb="35">
      <t>キュウカトウ</t>
    </rPh>
    <rPh sb="36" eb="38">
      <t>ムキュウ</t>
    </rPh>
    <rPh sb="39" eb="41">
      <t>ビョウキ</t>
    </rPh>
    <rPh sb="41" eb="43">
      <t>キュウカ</t>
    </rPh>
    <rPh sb="44" eb="46">
      <t>カイゴ</t>
    </rPh>
    <rPh sb="46" eb="48">
      <t>キュウカ</t>
    </rPh>
    <rPh sb="48" eb="49">
      <t>トウ</t>
    </rPh>
    <phoneticPr fontId="4"/>
  </si>
  <si>
    <t>■報　　酬</t>
    <rPh sb="1" eb="2">
      <t>ホウ</t>
    </rPh>
    <rPh sb="4" eb="5">
      <t>シュウ</t>
    </rPh>
    <phoneticPr fontId="4"/>
  </si>
  <si>
    <t>～</t>
    <phoneticPr fontId="3"/>
  </si>
  <si>
    <t>■諸 手 当</t>
    <rPh sb="1" eb="2">
      <t>モロ</t>
    </rPh>
    <rPh sb="3" eb="4">
      <t>テ</t>
    </rPh>
    <rPh sb="5" eb="6">
      <t>トウ</t>
    </rPh>
    <phoneticPr fontId="4"/>
  </si>
  <si>
    <t>通勤手当，期末手当等それぞれの支給要件に応じて支給</t>
    <rPh sb="0" eb="2">
      <t>ツウキン</t>
    </rPh>
    <rPh sb="2" eb="4">
      <t>テアテ</t>
    </rPh>
    <rPh sb="5" eb="7">
      <t>キマツ</t>
    </rPh>
    <rPh sb="7" eb="9">
      <t>テアテ</t>
    </rPh>
    <rPh sb="9" eb="10">
      <t>トウ</t>
    </rPh>
    <rPh sb="15" eb="17">
      <t>シキュウ</t>
    </rPh>
    <rPh sb="17" eb="19">
      <t>ヨウケン</t>
    </rPh>
    <rPh sb="20" eb="21">
      <t>オウ</t>
    </rPh>
    <rPh sb="23" eb="25">
      <t>シキュウ</t>
    </rPh>
    <phoneticPr fontId="4"/>
  </si>
  <si>
    <t>■社会保険</t>
    <rPh sb="1" eb="3">
      <t>シャカイ</t>
    </rPh>
    <rPh sb="3" eb="5">
      <t>ホケン</t>
    </rPh>
    <phoneticPr fontId="4"/>
  </si>
  <si>
    <t>健康保険，厚生年金保険，雇用保険　加入</t>
    <rPh sb="0" eb="2">
      <t>ケンコウ</t>
    </rPh>
    <rPh sb="2" eb="4">
      <t>ホケン</t>
    </rPh>
    <rPh sb="5" eb="7">
      <t>コウセイ</t>
    </rPh>
    <rPh sb="7" eb="9">
      <t>ネンキン</t>
    </rPh>
    <rPh sb="9" eb="11">
      <t>ホケン</t>
    </rPh>
    <rPh sb="12" eb="14">
      <t>コヨウ</t>
    </rPh>
    <rPh sb="14" eb="16">
      <t>ホケン</t>
    </rPh>
    <rPh sb="17" eb="19">
      <t>カニュウ</t>
    </rPh>
    <phoneticPr fontId="4"/>
  </si>
  <si>
    <t xml:space="preserve">■服務規律
</t>
    <rPh sb="1" eb="3">
      <t>フクム</t>
    </rPh>
    <rPh sb="3" eb="5">
      <t>キリツ</t>
    </rPh>
    <phoneticPr fontId="4"/>
  </si>
  <si>
    <t>地方公務員法上の服務の各規定が適用されます。
（服務の宣誓、法令等及び上司の職務上の命令に従う義務、信用失墜行為の禁止、守秘義務、職務に専念する義務、政治的行為の制限、争議行為等の禁止）</t>
    <rPh sb="0" eb="2">
      <t>チホウ</t>
    </rPh>
    <rPh sb="2" eb="5">
      <t>コウムイン</t>
    </rPh>
    <rPh sb="5" eb="6">
      <t>ホウ</t>
    </rPh>
    <rPh sb="6" eb="7">
      <t>ジョウ</t>
    </rPh>
    <rPh sb="8" eb="10">
      <t>フクム</t>
    </rPh>
    <rPh sb="11" eb="14">
      <t>カクキテイ</t>
    </rPh>
    <rPh sb="15" eb="17">
      <t>テキヨウ</t>
    </rPh>
    <rPh sb="24" eb="26">
      <t>フクム</t>
    </rPh>
    <rPh sb="27" eb="29">
      <t>センセイ</t>
    </rPh>
    <rPh sb="30" eb="33">
      <t>ホウレイトウ</t>
    </rPh>
    <rPh sb="33" eb="34">
      <t>オヨ</t>
    </rPh>
    <rPh sb="35" eb="37">
      <t>ジョウシ</t>
    </rPh>
    <rPh sb="38" eb="40">
      <t>ショクム</t>
    </rPh>
    <rPh sb="40" eb="41">
      <t>ジョウ</t>
    </rPh>
    <rPh sb="42" eb="44">
      <t>メイレイ</t>
    </rPh>
    <rPh sb="45" eb="46">
      <t>シタガ</t>
    </rPh>
    <rPh sb="47" eb="49">
      <t>ギム</t>
    </rPh>
    <rPh sb="50" eb="52">
      <t>シンヨウ</t>
    </rPh>
    <rPh sb="52" eb="54">
      <t>シッツイ</t>
    </rPh>
    <rPh sb="54" eb="56">
      <t>コウイ</t>
    </rPh>
    <rPh sb="57" eb="59">
      <t>キンシ</t>
    </rPh>
    <rPh sb="60" eb="62">
      <t>シュヒ</t>
    </rPh>
    <rPh sb="62" eb="64">
      <t>ギム</t>
    </rPh>
    <rPh sb="65" eb="67">
      <t>ショクム</t>
    </rPh>
    <rPh sb="68" eb="70">
      <t>センネン</t>
    </rPh>
    <rPh sb="72" eb="74">
      <t>ギム</t>
    </rPh>
    <rPh sb="75" eb="78">
      <t>セイジテキ</t>
    </rPh>
    <rPh sb="78" eb="80">
      <t>コウイ</t>
    </rPh>
    <rPh sb="81" eb="83">
      <t>セイゲン</t>
    </rPh>
    <rPh sb="84" eb="86">
      <t>ソウギ</t>
    </rPh>
    <rPh sb="86" eb="89">
      <t>コウイトウ</t>
    </rPh>
    <rPh sb="90" eb="92">
      <t>キンシ</t>
    </rPh>
    <phoneticPr fontId="4"/>
  </si>
  <si>
    <t xml:space="preserve">■問合せ先
</t>
    <rPh sb="1" eb="3">
      <t>トイアワ</t>
    </rPh>
    <rPh sb="4" eb="5">
      <t>サキ</t>
    </rPh>
    <phoneticPr fontId="4"/>
  </si>
  <si>
    <t>隔日勤務</t>
    <rPh sb="0" eb="4">
      <t>カクジツキンム</t>
    </rPh>
    <phoneticPr fontId="4"/>
  </si>
  <si>
    <t>①　17時00分　から　18時15分
②　２時00分　から　22時15分
③　23時00分　から　０時15分
④　２時00分　から　３時15分
⑤　６時00分　から　８時30分</t>
  </si>
  <si>
    <t>①　17時00分　から　18時15分
②　21時00分　から　22時15分
③　23時00分　から　０時15分
④　２時00分　から　３時15分
⑤　６時00分　から　８時30分</t>
    <phoneticPr fontId="3"/>
  </si>
  <si>
    <t>①　18：15分　から　21：00
②　22：30分　から　23：00
③　０：15分　から　２：00
④　３：15分　から　６：00</t>
    <phoneticPr fontId="3"/>
  </si>
  <si>
    <t>①　18：15分　から　21：00
②　22：15分　から　23：00
③　０：15分　から　２：00
④　３：15分　から　６：00</t>
    <phoneticPr fontId="3"/>
  </si>
  <si>
    <t>採用決定日　から　令和６年３月31日</t>
    <rPh sb="0" eb="5">
      <t>サイヨウケッテイビ</t>
    </rPh>
    <rPh sb="9" eb="11">
      <t>レイワ</t>
    </rPh>
    <rPh sb="12" eb="13">
      <t>ネン</t>
    </rPh>
    <rPh sb="14" eb="15">
      <t>ガツ</t>
    </rPh>
    <rPh sb="17" eb="18">
      <t>ニチ</t>
    </rPh>
    <phoneticPr fontId="4"/>
  </si>
  <si>
    <t>長生園
〒899-1303　鹿児島県出水郡長島町指江756番地2
電話　0996-88-5116（直通）</t>
    <rPh sb="0" eb="3">
      <t>チョウセイエン</t>
    </rPh>
    <rPh sb="14" eb="18">
      <t>カゴシマケン</t>
    </rPh>
    <rPh sb="18" eb="21">
      <t>イズミグン</t>
    </rPh>
    <rPh sb="21" eb="24">
      <t>ナガシマチョウ</t>
    </rPh>
    <rPh sb="24" eb="26">
      <t>サスエ</t>
    </rPh>
    <rPh sb="29" eb="31">
      <t>バンチ</t>
    </rPh>
    <rPh sb="33" eb="35">
      <t>デンワ</t>
    </rPh>
    <rPh sb="49" eb="51">
      <t>チョクツウ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</si>
</sst>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quot;名&quot;"/>
  </numFmts>
  <fonts count="8" x14ac:knownFonts="1">
    <font>
      <sz val="11"/>
      <color theme="1"/>
      <name val="ＭＳ Ｐゴシック"/>
      <family val="2"/>
      <scheme val="minor"/>
    </font>
    <font>
      <sz val="11"/>
      <color theme="1"/>
      <name val="ＭＳ Ｐゴシック"/>
      <family val="2"/>
      <charset val="128"/>
      <scheme val="minor"/>
    </font>
    <font>
      <b/>
      <sz val="16"/>
      <color theme="1"/>
      <name val="ＭＳ 明朝"/>
      <family val="1"/>
      <charset val="128"/>
    </font>
    <font>
      <sz val="6"/>
      <name val="ＭＳ Ｐゴシック"/>
      <family val="3"/>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1"/>
      <name val="ＭＳ 明朝"/>
      <family val="1"/>
      <charset val="128"/>
    </font>
  </fonts>
  <fills count="3">
    <fill>
      <patternFill patternType="none"/>
    </fill>
    <fill>
      <patternFill patternType="gray125"/>
    </fill>
    <fill>
      <patternFill patternType="solid">
        <fgColor theme="5"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lignment vertical="center"/>
    </xf>
  </cellStyleXfs>
  <cellXfs count="35">
    <xf numFmtId="0" fontId="0" fillId="0" borderId="0" xfId="0"/>
    <xf numFmtId="0" fontId="5" fillId="0" borderId="0" xfId="1" applyFont="1">
      <alignment vertical="center"/>
    </xf>
    <xf numFmtId="0" fontId="5" fillId="0" borderId="1" xfId="1" applyFont="1" applyBorder="1">
      <alignment vertical="center"/>
    </xf>
    <xf numFmtId="0" fontId="5" fillId="2" borderId="1" xfId="1" applyFont="1" applyFill="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4" xfId="1" applyFont="1" applyBorder="1" applyAlignment="1">
      <alignment horizontal="center" vertical="center"/>
    </xf>
    <xf numFmtId="176" fontId="6" fillId="0" borderId="1" xfId="1" applyNumberFormat="1" applyFont="1" applyBorder="1" applyAlignment="1">
      <alignment horizontal="center" vertical="center" wrapText="1"/>
    </xf>
    <xf numFmtId="0" fontId="5" fillId="0" borderId="0" xfId="1" applyFont="1" applyFill="1" applyBorder="1" applyAlignment="1">
      <alignment horizontal="center" vertical="center"/>
    </xf>
    <xf numFmtId="0" fontId="5" fillId="0" borderId="0" xfId="1" applyFont="1" applyFill="1" applyBorder="1" applyAlignment="1">
      <alignment horizontal="center" vertical="center" wrapText="1"/>
    </xf>
    <xf numFmtId="0" fontId="5" fillId="0" borderId="0" xfId="1" applyFont="1" applyFill="1" applyBorder="1" applyAlignment="1">
      <alignment horizontal="left" vertical="center"/>
    </xf>
    <xf numFmtId="5" fontId="5" fillId="0" borderId="0" xfId="1" applyNumberFormat="1" applyFont="1" applyFill="1" applyBorder="1" applyAlignment="1">
      <alignment horizontal="left" vertical="center"/>
    </xf>
    <xf numFmtId="0" fontId="5" fillId="0" borderId="0" xfId="1" applyFont="1" applyBorder="1" applyAlignment="1">
      <alignment horizontal="left" vertical="center" wrapText="1"/>
    </xf>
    <xf numFmtId="0" fontId="5" fillId="0" borderId="0" xfId="1" applyFont="1" applyBorder="1" applyAlignment="1">
      <alignment vertical="center" wrapText="1"/>
    </xf>
    <xf numFmtId="0" fontId="5" fillId="0" borderId="0" xfId="1" applyFont="1" applyAlignment="1">
      <alignment vertical="center" wrapText="1"/>
    </xf>
    <xf numFmtId="0" fontId="5" fillId="0" borderId="0" xfId="1" applyFont="1" applyFill="1" applyBorder="1">
      <alignment vertical="center"/>
    </xf>
    <xf numFmtId="0" fontId="5" fillId="0" borderId="0" xfId="1" applyFont="1" applyFill="1" applyBorder="1" applyAlignment="1">
      <alignment vertical="center" wrapText="1"/>
    </xf>
    <xf numFmtId="0" fontId="5" fillId="0" borderId="0" xfId="1" applyFont="1" applyFill="1" applyBorder="1" applyAlignment="1">
      <alignment vertical="center"/>
    </xf>
    <xf numFmtId="20" fontId="5" fillId="0" borderId="0" xfId="1" applyNumberFormat="1" applyFont="1" applyFill="1" applyBorder="1" applyAlignment="1">
      <alignment vertical="center"/>
    </xf>
    <xf numFmtId="0" fontId="5" fillId="0" borderId="0" xfId="1" applyFont="1" applyAlignment="1">
      <alignment horizontal="center" vertical="center"/>
    </xf>
    <xf numFmtId="0" fontId="2"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7" fillId="0" borderId="0" xfId="1" applyFont="1" applyFill="1" applyBorder="1" applyAlignment="1">
      <alignment horizontal="left" vertical="center" wrapText="1"/>
    </xf>
    <xf numFmtId="20" fontId="5" fillId="0" borderId="0" xfId="1" applyNumberFormat="1" applyFont="1" applyBorder="1" applyAlignment="1">
      <alignment horizontal="left" vertical="center" wrapText="1"/>
    </xf>
    <xf numFmtId="0" fontId="5" fillId="0" borderId="0" xfId="1" applyFont="1" applyFill="1" applyBorder="1" applyAlignment="1">
      <alignment horizontal="center" vertical="center" wrapText="1"/>
    </xf>
    <xf numFmtId="0" fontId="5" fillId="0" borderId="0" xfId="1" applyFont="1" applyBorder="1" applyAlignment="1">
      <alignment horizontal="left" vertical="center" wrapText="1"/>
    </xf>
    <xf numFmtId="0" fontId="5" fillId="0" borderId="0" xfId="1" applyFont="1" applyAlignment="1">
      <alignment horizontal="left" vertical="center" wrapText="1"/>
    </xf>
    <xf numFmtId="0" fontId="2" fillId="0" borderId="0" xfId="1" applyFont="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7" fillId="0" borderId="1" xfId="1"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oseien01\AppData\Local\Microsoft\Windows\INetCache\Content.Outlook\TGR11T0V\R4&#21215;&#38598;&#32887;&#31278;&#19968;&#35239;&#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事務"/>
      <sheetName val="公用車"/>
      <sheetName val="相談員"/>
      <sheetName val="運転手"/>
      <sheetName val="疾病予防"/>
      <sheetName val="特定健診"/>
      <sheetName val="レセプト"/>
      <sheetName val="予防接種"/>
      <sheetName val="水俣病"/>
      <sheetName val="ケアマネ"/>
      <sheetName val="介護認定"/>
      <sheetName val="生活支援"/>
      <sheetName val="里支配人"/>
      <sheetName val="里事務員"/>
      <sheetName val="里調理員"/>
      <sheetName val="里接客"/>
      <sheetName val="里清掃"/>
      <sheetName val="夜警"/>
      <sheetName val="温泉"/>
      <sheetName val="温泉フロント"/>
      <sheetName val="清掃"/>
      <sheetName val="CL"/>
      <sheetName val="ふるさと納税"/>
      <sheetName val="保育士"/>
      <sheetName val="子ども"/>
      <sheetName val="レセ"/>
      <sheetName val="診療所看護師"/>
      <sheetName val="診療所医療事務"/>
      <sheetName val="栄養士"/>
      <sheetName val="調理員"/>
      <sheetName val="看護助手"/>
      <sheetName val="歯科"/>
      <sheetName val="登記事務"/>
      <sheetName val="登記補助"/>
      <sheetName val="農地管理"/>
      <sheetName val="統括"/>
      <sheetName val="事業相談員"/>
      <sheetName val="施設管理"/>
      <sheetName val="支援員"/>
      <sheetName val="介助員"/>
      <sheetName val="夜間介助"/>
      <sheetName val="調理"/>
      <sheetName val="長生園看護師"/>
      <sheetName val="学校主事"/>
      <sheetName val="学校図書"/>
      <sheetName val="特別支援員"/>
      <sheetName val="英語"/>
      <sheetName val="社会教育"/>
      <sheetName val="図書司書"/>
      <sheetName val="図書補助"/>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row r="3">
          <cell r="A3">
            <v>1</v>
          </cell>
          <cell r="B3">
            <v>1</v>
          </cell>
          <cell r="C3" t="str">
            <v>-</v>
          </cell>
          <cell r="D3">
            <v>1</v>
          </cell>
          <cell r="E3" t="str">
            <v>事務補助員</v>
          </cell>
          <cell r="F3" t="str">
            <v>若干名</v>
          </cell>
          <cell r="G3" t="str">
            <v>各課</v>
          </cell>
          <cell r="H3" t="str">
            <v>普通自動車免許を有し，パソコン操作（Word, Excelの基本操作）ができる者</v>
          </cell>
          <cell r="I3" t="str">
            <v>パート</v>
          </cell>
          <cell r="K3">
            <v>1</v>
          </cell>
          <cell r="L3">
            <v>1</v>
          </cell>
          <cell r="M3" t="str">
            <v>日額</v>
          </cell>
          <cell r="N3">
            <v>6732</v>
          </cell>
          <cell r="O3" t="str">
            <v>～</v>
          </cell>
          <cell r="Q3" t="str">
            <v>８：30　～　17：00</v>
          </cell>
          <cell r="R3" t="str">
            <v>12：00　～　13：00</v>
          </cell>
          <cell r="S3">
            <v>0.3125</v>
          </cell>
          <cell r="T3" t="str">
            <v>下記のうち、いずれか長島町役場本庁、指江支所、長島町教育委員会</v>
          </cell>
          <cell r="U3" t="str">
            <v>簡易なデータ入力等のパソコン作業（Word、Excel等） 窓口対応，電話対応，伝票作成，資料整理，文書発送等全課共通の補助業務</v>
          </cell>
        </row>
        <row r="4">
          <cell r="A4">
            <v>2</v>
          </cell>
          <cell r="B4">
            <v>1</v>
          </cell>
          <cell r="C4" t="str">
            <v>-</v>
          </cell>
          <cell r="D4">
            <v>2</v>
          </cell>
          <cell r="E4" t="str">
            <v>公用車管理員</v>
          </cell>
          <cell r="F4">
            <v>1</v>
          </cell>
          <cell r="G4" t="str">
            <v>総務課</v>
          </cell>
          <cell r="H4" t="str">
            <v>公用車の安全管理および運転技術に信頼のおける実務経験者</v>
          </cell>
          <cell r="I4" t="str">
            <v>パート</v>
          </cell>
          <cell r="J4" t="str">
            <v>（週４日）</v>
          </cell>
          <cell r="K4">
            <v>1</v>
          </cell>
          <cell r="L4">
            <v>5</v>
          </cell>
          <cell r="M4" t="str">
            <v>日額</v>
          </cell>
          <cell r="N4">
            <v>10461</v>
          </cell>
          <cell r="O4" t="str">
            <v>～</v>
          </cell>
          <cell r="Q4" t="str">
            <v>８：30　～　17：15</v>
          </cell>
          <cell r="R4" t="str">
            <v>12：00　～　13：00</v>
          </cell>
          <cell r="S4">
            <v>0.32291666666666669</v>
          </cell>
          <cell r="T4" t="str">
            <v>総務課</v>
          </cell>
        </row>
        <row r="5">
          <cell r="A5">
            <v>3</v>
          </cell>
          <cell r="B5">
            <v>1</v>
          </cell>
          <cell r="C5" t="str">
            <v>-</v>
          </cell>
          <cell r="D5">
            <v>3</v>
          </cell>
          <cell r="E5" t="str">
            <v>事業相談員</v>
          </cell>
          <cell r="F5">
            <v>1</v>
          </cell>
          <cell r="G5" t="str">
            <v>総務課</v>
          </cell>
          <cell r="H5" t="str">
            <v>建設業務の専門知識を有し，実務経験年数が２０年以上の者</v>
          </cell>
          <cell r="I5" t="str">
            <v>パート</v>
          </cell>
          <cell r="J5" t="str">
            <v>（週４日）</v>
          </cell>
          <cell r="K5">
            <v>1</v>
          </cell>
          <cell r="L5">
            <v>5</v>
          </cell>
          <cell r="M5" t="str">
            <v>日額</v>
          </cell>
          <cell r="N5">
            <v>10461</v>
          </cell>
          <cell r="O5" t="str">
            <v>～</v>
          </cell>
          <cell r="Q5" t="str">
            <v>８：30　～　17：15</v>
          </cell>
          <cell r="R5" t="str">
            <v>12：00　～　13：00</v>
          </cell>
          <cell r="S5">
            <v>0.32291666666666669</v>
          </cell>
          <cell r="T5" t="str">
            <v>総務課</v>
          </cell>
        </row>
        <row r="6">
          <cell r="A6">
            <v>4</v>
          </cell>
          <cell r="B6">
            <v>1</v>
          </cell>
          <cell r="C6" t="str">
            <v>-</v>
          </cell>
          <cell r="D6">
            <v>4</v>
          </cell>
          <cell r="E6" t="str">
            <v>マイクロバス運転手</v>
          </cell>
          <cell r="F6">
            <v>2</v>
          </cell>
          <cell r="G6" t="str">
            <v>総務課</v>
          </cell>
          <cell r="H6" t="str">
            <v>大型自動車免許を有し，実務経験が豊富なで心身ともに健康な者</v>
          </cell>
          <cell r="I6" t="str">
            <v>パート</v>
          </cell>
          <cell r="J6" t="str">
            <v>（適宜）</v>
          </cell>
          <cell r="K6">
            <v>1</v>
          </cell>
          <cell r="L6">
            <v>5</v>
          </cell>
          <cell r="M6" t="str">
            <v>日額</v>
          </cell>
          <cell r="N6">
            <v>10518</v>
          </cell>
          <cell r="O6" t="str">
            <v>～</v>
          </cell>
          <cell r="Q6" t="str">
            <v>８：30　～　17：00</v>
          </cell>
          <cell r="R6" t="str">
            <v>12：00　～　13：00</v>
          </cell>
          <cell r="T6" t="str">
            <v>総務課</v>
          </cell>
          <cell r="U6" t="str">
            <v>各課の行事におけるバスの運転（町内・町外）</v>
          </cell>
        </row>
        <row r="7">
          <cell r="A7">
            <v>5</v>
          </cell>
          <cell r="B7">
            <v>2</v>
          </cell>
          <cell r="C7" t="str">
            <v>-</v>
          </cell>
          <cell r="D7">
            <v>1</v>
          </cell>
          <cell r="E7" t="str">
            <v>看護師（疾病予防）</v>
          </cell>
          <cell r="F7">
            <v>1</v>
          </cell>
          <cell r="G7" t="str">
            <v>町民保健課</v>
          </cell>
          <cell r="H7" t="str">
            <v>普通自動車免許を有し，看護師又は准看護師の資格を有する者</v>
          </cell>
          <cell r="I7" t="str">
            <v>パート</v>
          </cell>
          <cell r="K7">
            <v>1</v>
          </cell>
          <cell r="L7">
            <v>17</v>
          </cell>
          <cell r="M7" t="str">
            <v>日額</v>
          </cell>
          <cell r="N7">
            <v>7645</v>
          </cell>
          <cell r="O7" t="str">
            <v>～</v>
          </cell>
          <cell r="Q7" t="str">
            <v>８：30　～　17：00</v>
          </cell>
          <cell r="R7" t="str">
            <v>12：00　～　13：00</v>
          </cell>
          <cell r="S7">
            <v>0.3125</v>
          </cell>
          <cell r="T7" t="str">
            <v>町民保健課</v>
          </cell>
          <cell r="U7" t="str">
            <v>重複・頻回等の訪問調査及び健康指導</v>
          </cell>
        </row>
        <row r="8">
          <cell r="A8">
            <v>6</v>
          </cell>
          <cell r="B8">
            <v>2</v>
          </cell>
          <cell r="C8" t="str">
            <v>-</v>
          </cell>
          <cell r="D8">
            <v>2</v>
          </cell>
          <cell r="E8" t="str">
            <v>看護師（特定健診）</v>
          </cell>
          <cell r="F8">
            <v>1</v>
          </cell>
          <cell r="G8" t="str">
            <v>町民保健課</v>
          </cell>
          <cell r="H8" t="str">
            <v>普通自動車免許を有し，看護師又は准看護師の資格を有する者</v>
          </cell>
          <cell r="I8" t="str">
            <v>パート</v>
          </cell>
          <cell r="K8">
            <v>1</v>
          </cell>
          <cell r="L8">
            <v>17</v>
          </cell>
          <cell r="M8" t="str">
            <v>日額</v>
          </cell>
          <cell r="N8">
            <v>7645</v>
          </cell>
          <cell r="O8" t="str">
            <v>～</v>
          </cell>
          <cell r="Q8" t="str">
            <v>８：30　～　17：00</v>
          </cell>
          <cell r="R8" t="str">
            <v>12：00　～　13：00</v>
          </cell>
          <cell r="S8">
            <v>0.3125</v>
          </cell>
          <cell r="T8" t="str">
            <v>町民保健課</v>
          </cell>
          <cell r="U8" t="str">
            <v>特定健診の受診勧奨及び検診業務</v>
          </cell>
        </row>
        <row r="9">
          <cell r="A9">
            <v>7</v>
          </cell>
          <cell r="B9">
            <v>2</v>
          </cell>
          <cell r="C9" t="str">
            <v>-</v>
          </cell>
          <cell r="D9">
            <v>3</v>
          </cell>
          <cell r="E9" t="str">
            <v>レセプト点検</v>
          </cell>
          <cell r="F9">
            <v>2</v>
          </cell>
          <cell r="G9" t="str">
            <v>町民保健課</v>
          </cell>
          <cell r="H9" t="str">
            <v>医療事務の経験があり，パソコン操作ができる者</v>
          </cell>
          <cell r="I9" t="str">
            <v>パート</v>
          </cell>
          <cell r="K9">
            <v>1</v>
          </cell>
          <cell r="L9">
            <v>1</v>
          </cell>
          <cell r="M9" t="str">
            <v>日額</v>
          </cell>
          <cell r="N9">
            <v>6732</v>
          </cell>
          <cell r="O9" t="str">
            <v>～</v>
          </cell>
          <cell r="Q9" t="str">
            <v>８：30　～　17：00</v>
          </cell>
          <cell r="R9" t="str">
            <v>12：00　～　13：00</v>
          </cell>
          <cell r="S9">
            <v>0.3125</v>
          </cell>
          <cell r="T9" t="str">
            <v>町民保健課</v>
          </cell>
          <cell r="U9" t="str">
            <v>レセプト点検</v>
          </cell>
        </row>
        <row r="10">
          <cell r="A10">
            <v>8</v>
          </cell>
          <cell r="B10">
            <v>2</v>
          </cell>
          <cell r="C10" t="str">
            <v>-</v>
          </cell>
          <cell r="D10">
            <v>4</v>
          </cell>
          <cell r="E10" t="str">
            <v>予防接種補助</v>
          </cell>
          <cell r="F10">
            <v>1</v>
          </cell>
          <cell r="G10" t="str">
            <v>町民保健課</v>
          </cell>
          <cell r="I10" t="str">
            <v>パート</v>
          </cell>
          <cell r="K10">
            <v>1</v>
          </cell>
          <cell r="L10">
            <v>1</v>
          </cell>
          <cell r="M10" t="str">
            <v>日額</v>
          </cell>
          <cell r="N10">
            <v>6732</v>
          </cell>
          <cell r="O10" t="str">
            <v>～</v>
          </cell>
          <cell r="Q10" t="str">
            <v>８：30　～　17：00</v>
          </cell>
          <cell r="R10" t="str">
            <v>12：00　～　13：00</v>
          </cell>
          <cell r="S10">
            <v>0.3125</v>
          </cell>
          <cell r="T10" t="str">
            <v>町民保健課</v>
          </cell>
          <cell r="U10" t="str">
            <v>コロナ対策予防接種業務補助</v>
          </cell>
        </row>
        <row r="11">
          <cell r="A11">
            <v>9</v>
          </cell>
          <cell r="B11">
            <v>3</v>
          </cell>
          <cell r="C11" t="str">
            <v>-</v>
          </cell>
          <cell r="D11">
            <v>1</v>
          </cell>
          <cell r="E11" t="str">
            <v>看護師（水俣病相談）</v>
          </cell>
          <cell r="F11">
            <v>1</v>
          </cell>
          <cell r="G11" t="str">
            <v>介護環境課</v>
          </cell>
          <cell r="H11" t="str">
            <v>普通自動車免許を有し，看護師又は准看護師の資格を有する者</v>
          </cell>
          <cell r="I11" t="str">
            <v>パート</v>
          </cell>
          <cell r="K11">
            <v>1</v>
          </cell>
          <cell r="L11">
            <v>17</v>
          </cell>
          <cell r="M11" t="str">
            <v>日額</v>
          </cell>
          <cell r="N11">
            <v>7645</v>
          </cell>
          <cell r="O11" t="str">
            <v>～</v>
          </cell>
          <cell r="Q11" t="str">
            <v>８：30　～　17：00</v>
          </cell>
          <cell r="R11" t="str">
            <v>12：00　～　13：00</v>
          </cell>
          <cell r="S11">
            <v>0.3125</v>
          </cell>
          <cell r="T11" t="str">
            <v>介護環境課</v>
          </cell>
          <cell r="U11" t="str">
            <v>水俣病相談窓口業務（医療費支給申請書の受付等）</v>
          </cell>
        </row>
        <row r="12">
          <cell r="A12">
            <v>10</v>
          </cell>
          <cell r="B12">
            <v>3</v>
          </cell>
          <cell r="C12" t="str">
            <v>-</v>
          </cell>
          <cell r="D12">
            <v>2</v>
          </cell>
          <cell r="E12" t="str">
            <v>ケアマネージャー</v>
          </cell>
          <cell r="F12">
            <v>4</v>
          </cell>
          <cell r="G12" t="str">
            <v>介護環境課</v>
          </cell>
          <cell r="H12" t="str">
            <v>普通自動車免許を有し，介護支援専門員の資格を有する者</v>
          </cell>
          <cell r="I12" t="str">
            <v>パート</v>
          </cell>
          <cell r="K12">
            <v>1</v>
          </cell>
          <cell r="L12">
            <v>17</v>
          </cell>
          <cell r="M12" t="str">
            <v>日額</v>
          </cell>
          <cell r="N12">
            <v>7645</v>
          </cell>
          <cell r="O12" t="str">
            <v>～</v>
          </cell>
          <cell r="Q12" t="str">
            <v>８：30　～　17：00</v>
          </cell>
          <cell r="R12" t="str">
            <v>12：00　～　13：00</v>
          </cell>
          <cell r="S12">
            <v>0.3125</v>
          </cell>
          <cell r="T12" t="str">
            <v>介護環境課</v>
          </cell>
          <cell r="U12" t="str">
            <v>介護予防ケアマネジメント並びに介護予防支援
介護予防支援計画書作成業務、地域包括係業務等</v>
          </cell>
        </row>
        <row r="13">
          <cell r="A13">
            <v>11</v>
          </cell>
          <cell r="B13">
            <v>3</v>
          </cell>
          <cell r="C13" t="str">
            <v>-</v>
          </cell>
          <cell r="D13">
            <v>3</v>
          </cell>
          <cell r="E13" t="str">
            <v>要介護認定調査員</v>
          </cell>
          <cell r="F13">
            <v>3</v>
          </cell>
          <cell r="G13" t="str">
            <v>介護環境課</v>
          </cell>
          <cell r="H13" t="str">
            <v>普通自動車免許を有し，介護支援専門員・看護師等の資格を有する者</v>
          </cell>
          <cell r="I13" t="str">
            <v>パート</v>
          </cell>
          <cell r="K13">
            <v>1</v>
          </cell>
          <cell r="L13">
            <v>17</v>
          </cell>
          <cell r="M13" t="str">
            <v>日額</v>
          </cell>
          <cell r="N13">
            <v>7645</v>
          </cell>
          <cell r="O13" t="str">
            <v>～</v>
          </cell>
          <cell r="Q13" t="str">
            <v>８：30　～　17：00</v>
          </cell>
          <cell r="R13" t="str">
            <v>12：00　～　13：00</v>
          </cell>
          <cell r="S13">
            <v>0.3125</v>
          </cell>
          <cell r="T13" t="str">
            <v>介護環境課</v>
          </cell>
          <cell r="U13" t="str">
            <v>介護認定申請者の自宅等（町内及び出水地区内等の病院，施設）を訪問し，介護認定に必要な調査の実施
書類作成のパソコン作業（excel,Access)、窓口対応（認定申請の受付等），電話対応，文書発送等</v>
          </cell>
        </row>
        <row r="14">
          <cell r="A14">
            <v>12</v>
          </cell>
          <cell r="B14">
            <v>3</v>
          </cell>
          <cell r="C14" t="str">
            <v>-</v>
          </cell>
          <cell r="D14">
            <v>4</v>
          </cell>
          <cell r="E14" t="str">
            <v>看護師（生活支援）</v>
          </cell>
          <cell r="F14">
            <v>1</v>
          </cell>
          <cell r="G14" t="str">
            <v>介護環境課</v>
          </cell>
          <cell r="H14" t="str">
            <v>普通自動車免許を有し，介護支援専門員・看護師等の資格を有する者</v>
          </cell>
          <cell r="I14" t="str">
            <v>パート</v>
          </cell>
          <cell r="K14">
            <v>1</v>
          </cell>
          <cell r="L14">
            <v>17</v>
          </cell>
          <cell r="M14" t="str">
            <v>日額</v>
          </cell>
          <cell r="N14">
            <v>7645</v>
          </cell>
          <cell r="O14" t="str">
            <v>～</v>
          </cell>
          <cell r="Q14" t="str">
            <v>８：30　～　17：00</v>
          </cell>
          <cell r="R14" t="str">
            <v>12：00　～　13：00</v>
          </cell>
          <cell r="S14">
            <v>0.3125</v>
          </cell>
          <cell r="T14" t="str">
            <v>介護環境課</v>
          </cell>
          <cell r="U14" t="str">
            <v>生活支援コーディネーター業務
地域包括係業務</v>
          </cell>
        </row>
        <row r="15">
          <cell r="A15">
            <v>13</v>
          </cell>
          <cell r="B15">
            <v>4</v>
          </cell>
          <cell r="C15" t="str">
            <v>-</v>
          </cell>
          <cell r="D15">
            <v>1</v>
          </cell>
          <cell r="E15" t="str">
            <v>観光施設支配人</v>
          </cell>
          <cell r="F15">
            <v>1</v>
          </cell>
          <cell r="G15" t="str">
            <v>水産景観課</v>
          </cell>
          <cell r="H15" t="str">
            <v>観光施設運営に関する専門知識を有し，実務経験豊富な者</v>
          </cell>
          <cell r="I15" t="str">
            <v>フル</v>
          </cell>
          <cell r="J15" t="str">
            <v>（勤務表）</v>
          </cell>
          <cell r="M15" t="str">
            <v>月額</v>
          </cell>
          <cell r="N15">
            <v>204200</v>
          </cell>
          <cell r="O15" t="str">
            <v>～</v>
          </cell>
          <cell r="Q15" t="str">
            <v>８時～20時のうち　８時間</v>
          </cell>
          <cell r="R15" t="str">
            <v>勤務時間内で１時間</v>
          </cell>
          <cell r="T15" t="str">
            <v>観光施設（太陽の里、東泉望、椿の湯）</v>
          </cell>
          <cell r="U15" t="str">
            <v>太陽の里，椿の湯，東泉望の総括支配人</v>
          </cell>
        </row>
        <row r="16">
          <cell r="A16">
            <v>14</v>
          </cell>
          <cell r="B16">
            <v>4</v>
          </cell>
          <cell r="C16" t="str">
            <v>-</v>
          </cell>
          <cell r="D16">
            <v>2</v>
          </cell>
          <cell r="E16" t="str">
            <v>観光施設事務員</v>
          </cell>
          <cell r="F16">
            <v>3</v>
          </cell>
          <cell r="G16" t="str">
            <v>水産景観課</v>
          </cell>
          <cell r="H16" t="str">
            <v>普通自動車免許を有し，簡単なパソコン操作のできる者</v>
          </cell>
          <cell r="I16" t="str">
            <v>パート</v>
          </cell>
          <cell r="J16" t="str">
            <v>（勤務表）</v>
          </cell>
          <cell r="M16" t="str">
            <v>時給</v>
          </cell>
          <cell r="N16">
            <v>897</v>
          </cell>
          <cell r="O16" t="str">
            <v>～</v>
          </cell>
          <cell r="Q16" t="str">
            <v>８時～20時のうち　7.5時間以下</v>
          </cell>
          <cell r="R16" t="str">
            <v>勤務時間内で１時間</v>
          </cell>
          <cell r="T16" t="str">
            <v>観光施設（太陽の里、東泉望、椿の湯）</v>
          </cell>
          <cell r="U16" t="str">
            <v>太陽の里，椿の湯，東泉望に関する事務作業及びフロント業務</v>
          </cell>
        </row>
        <row r="17">
          <cell r="A17">
            <v>15</v>
          </cell>
          <cell r="B17">
            <v>4</v>
          </cell>
          <cell r="C17" t="str">
            <v>-</v>
          </cell>
          <cell r="D17">
            <v>3</v>
          </cell>
          <cell r="E17" t="str">
            <v>観光施設調理員</v>
          </cell>
          <cell r="F17">
            <v>4</v>
          </cell>
          <cell r="G17" t="str">
            <v>水産景観課</v>
          </cell>
          <cell r="H17" t="str">
            <v>調理師免許を有する者，又は調理業務経験者</v>
          </cell>
          <cell r="I17" t="str">
            <v>パート</v>
          </cell>
          <cell r="J17" t="str">
            <v>（勤務表）</v>
          </cell>
          <cell r="M17" t="str">
            <v>時給</v>
          </cell>
          <cell r="N17">
            <v>897</v>
          </cell>
          <cell r="O17" t="str">
            <v>～</v>
          </cell>
          <cell r="Q17" t="str">
            <v>６時～22時のうち　7.5時間以下</v>
          </cell>
          <cell r="R17" t="str">
            <v>勤務時間内で１時間</v>
          </cell>
          <cell r="T17" t="str">
            <v>観光施設（太陽の里、東泉望、椿の湯）</v>
          </cell>
          <cell r="U17" t="str">
            <v>太陽の里に関する調理作業及びその他業務補助（椿の湯，東泉望を含む）</v>
          </cell>
        </row>
        <row r="18">
          <cell r="A18">
            <v>16</v>
          </cell>
          <cell r="B18">
            <v>4</v>
          </cell>
          <cell r="C18" t="str">
            <v>-</v>
          </cell>
          <cell r="D18">
            <v>4</v>
          </cell>
          <cell r="E18" t="str">
            <v>観光施設接客・調理補助</v>
          </cell>
          <cell r="F18">
            <v>4</v>
          </cell>
          <cell r="G18" t="str">
            <v>水産景観課</v>
          </cell>
          <cell r="H18" t="str">
            <v>接客，調理補助のできる者</v>
          </cell>
          <cell r="I18" t="str">
            <v>パート</v>
          </cell>
          <cell r="J18" t="str">
            <v>（勤務表）</v>
          </cell>
          <cell r="M18" t="str">
            <v>時給</v>
          </cell>
          <cell r="N18">
            <v>897</v>
          </cell>
          <cell r="O18" t="str">
            <v>～</v>
          </cell>
          <cell r="Q18" t="str">
            <v>６時～22時のうち　7.5時間以下</v>
          </cell>
          <cell r="R18" t="str">
            <v>勤務時間内で１時間</v>
          </cell>
          <cell r="T18" t="str">
            <v>観光施設（太陽の里、東泉望、椿の湯）</v>
          </cell>
          <cell r="U18" t="str">
            <v>太陽の里に関する接客・調理作業及びその他業務補助（椿の湯，東泉望を含む）</v>
          </cell>
        </row>
        <row r="19">
          <cell r="A19">
            <v>17</v>
          </cell>
          <cell r="B19">
            <v>4</v>
          </cell>
          <cell r="C19" t="str">
            <v>-</v>
          </cell>
          <cell r="D19">
            <v>5</v>
          </cell>
          <cell r="E19" t="str">
            <v>観光施設客室清掃</v>
          </cell>
          <cell r="F19">
            <v>4</v>
          </cell>
          <cell r="G19" t="str">
            <v>水産景観課</v>
          </cell>
          <cell r="H19" t="str">
            <v>清掃業のできる者</v>
          </cell>
          <cell r="I19" t="str">
            <v>パート</v>
          </cell>
          <cell r="J19" t="str">
            <v>（勤務表）</v>
          </cell>
          <cell r="M19" t="str">
            <v>時給</v>
          </cell>
          <cell r="N19">
            <v>897</v>
          </cell>
          <cell r="O19" t="str">
            <v>～</v>
          </cell>
          <cell r="Q19" t="str">
            <v>９時30分～15時30分のうち　６時間</v>
          </cell>
          <cell r="R19" t="str">
            <v>勤務時間内で１時間</v>
          </cell>
          <cell r="T19" t="str">
            <v>観光施設（太陽の里、東泉望、椿の湯）</v>
          </cell>
          <cell r="U19" t="str">
            <v>太陽の里に関する清掃作業及びその他業務補助（椿の湯，東泉望を含む）</v>
          </cell>
        </row>
        <row r="20">
          <cell r="A20">
            <v>18</v>
          </cell>
          <cell r="B20">
            <v>4</v>
          </cell>
          <cell r="C20" t="str">
            <v>-</v>
          </cell>
          <cell r="D20">
            <v>6</v>
          </cell>
          <cell r="E20" t="str">
            <v>観光施設夜間警備</v>
          </cell>
          <cell r="F20">
            <v>3</v>
          </cell>
          <cell r="G20" t="str">
            <v>水産景観課</v>
          </cell>
          <cell r="H20" t="str">
            <v>警備のできる者</v>
          </cell>
          <cell r="I20" t="str">
            <v>パート</v>
          </cell>
          <cell r="J20" t="str">
            <v>（勤務表）</v>
          </cell>
          <cell r="M20" t="str">
            <v>日額</v>
          </cell>
          <cell r="N20">
            <v>5600</v>
          </cell>
          <cell r="O20" t="str">
            <v>～</v>
          </cell>
          <cell r="Q20" t="str">
            <v>21時～６時</v>
          </cell>
          <cell r="R20" t="str">
            <v>適宜</v>
          </cell>
          <cell r="T20" t="str">
            <v>観光施設（太陽の里、東泉望、椿の湯）</v>
          </cell>
          <cell r="U20" t="str">
            <v>太陽の里に関する夜間警備作業</v>
          </cell>
        </row>
        <row r="21">
          <cell r="A21">
            <v>19</v>
          </cell>
          <cell r="B21">
            <v>4</v>
          </cell>
          <cell r="C21" t="str">
            <v>-</v>
          </cell>
          <cell r="D21">
            <v>7</v>
          </cell>
          <cell r="E21" t="str">
            <v>観光施設温泉フロント</v>
          </cell>
          <cell r="F21">
            <v>1</v>
          </cell>
          <cell r="G21" t="str">
            <v>水産景観課</v>
          </cell>
          <cell r="H21" t="str">
            <v>フロント業務のできる者</v>
          </cell>
          <cell r="I21" t="str">
            <v>フル</v>
          </cell>
          <cell r="J21" t="str">
            <v>（勤務表）</v>
          </cell>
          <cell r="M21" t="str">
            <v>月額</v>
          </cell>
          <cell r="N21">
            <v>147200</v>
          </cell>
          <cell r="O21" t="str">
            <v>～</v>
          </cell>
          <cell r="Q21" t="str">
            <v>12時～21時のうち　８時間</v>
          </cell>
          <cell r="R21" t="str">
            <v>勤務時間内で１時間</v>
          </cell>
          <cell r="T21" t="str">
            <v>観光施設（太陽の里、東泉望、椿の湯）</v>
          </cell>
          <cell r="U21" t="str">
            <v>椿の湯の施設管理，椿の湯，東泉望のフロント作業及びその他業務補助（太陽の里を含む）</v>
          </cell>
        </row>
        <row r="22">
          <cell r="A22">
            <v>20</v>
          </cell>
          <cell r="B22">
            <v>4</v>
          </cell>
          <cell r="C22" t="str">
            <v>-</v>
          </cell>
          <cell r="D22">
            <v>8</v>
          </cell>
          <cell r="E22" t="str">
            <v>観光施設温泉フロント</v>
          </cell>
          <cell r="F22">
            <v>6</v>
          </cell>
          <cell r="G22" t="str">
            <v>水産景観課</v>
          </cell>
          <cell r="H22" t="str">
            <v>フロント業務のできる者</v>
          </cell>
          <cell r="I22" t="str">
            <v>パート</v>
          </cell>
          <cell r="J22" t="str">
            <v>（勤務表）</v>
          </cell>
          <cell r="M22" t="str">
            <v>時給</v>
          </cell>
          <cell r="N22">
            <v>897</v>
          </cell>
          <cell r="O22" t="str">
            <v>～</v>
          </cell>
          <cell r="Q22" t="str">
            <v>12時～21時のうち　7.5時間以下</v>
          </cell>
          <cell r="R22" t="str">
            <v>勤務時間内で１時間</v>
          </cell>
          <cell r="T22" t="str">
            <v>観光施設（太陽の里、東泉望、椿の湯）</v>
          </cell>
          <cell r="U22" t="str">
            <v>椿の湯，東泉望のフロント作業及びその他業務補助（太陽の里を含む）</v>
          </cell>
        </row>
        <row r="23">
          <cell r="A23">
            <v>21</v>
          </cell>
          <cell r="B23">
            <v>4</v>
          </cell>
          <cell r="C23" t="str">
            <v>-</v>
          </cell>
          <cell r="D23">
            <v>9</v>
          </cell>
          <cell r="E23" t="str">
            <v>観光施設温泉清掃</v>
          </cell>
          <cell r="F23">
            <v>9</v>
          </cell>
          <cell r="G23" t="str">
            <v>水産景観課</v>
          </cell>
          <cell r="H23" t="str">
            <v>清掃業務のできる者</v>
          </cell>
          <cell r="I23" t="str">
            <v>パート</v>
          </cell>
          <cell r="J23" t="str">
            <v>（勤務表）</v>
          </cell>
          <cell r="M23" t="str">
            <v>日額</v>
          </cell>
          <cell r="N23">
            <v>2000</v>
          </cell>
          <cell r="O23" t="str">
            <v>～</v>
          </cell>
          <cell r="Q23" t="str">
            <v>21時　～　23時</v>
          </cell>
          <cell r="R23" t="str">
            <v>無し</v>
          </cell>
          <cell r="T23" t="str">
            <v>観光施設（太陽の里、東泉望、椿の湯）</v>
          </cell>
          <cell r="U23" t="str">
            <v>椿の湯，東泉望の温泉清掃作業</v>
          </cell>
        </row>
        <row r="24">
          <cell r="A24">
            <v>22</v>
          </cell>
          <cell r="B24">
            <v>4</v>
          </cell>
          <cell r="C24" t="str">
            <v>-</v>
          </cell>
          <cell r="D24">
            <v>10</v>
          </cell>
          <cell r="E24" t="str">
            <v>観光キャンペーンレディ</v>
          </cell>
          <cell r="F24">
            <v>1</v>
          </cell>
          <cell r="G24" t="str">
            <v>水産景観課</v>
          </cell>
          <cell r="H24" t="str">
            <v>35歳未満の心身ともに健康な未婚女性</v>
          </cell>
          <cell r="I24" t="str">
            <v>パート</v>
          </cell>
          <cell r="K24">
            <v>1</v>
          </cell>
          <cell r="L24">
            <v>1</v>
          </cell>
          <cell r="M24" t="str">
            <v>日額</v>
          </cell>
          <cell r="N24">
            <v>6732</v>
          </cell>
          <cell r="O24" t="str">
            <v>～</v>
          </cell>
          <cell r="Q24" t="str">
            <v>８：30　～　17：00</v>
          </cell>
          <cell r="R24" t="str">
            <v>12：00　～　13：00</v>
          </cell>
          <cell r="S24">
            <v>0.3125</v>
          </cell>
          <cell r="T24" t="str">
            <v>水産景観課</v>
          </cell>
          <cell r="U24" t="str">
            <v>窓口対応，電話受付業務，課内事務補助
観光案内及びＰＲ業務（泊り出張有り，他の課から要請がある場合有り）</v>
          </cell>
        </row>
        <row r="25">
          <cell r="A25">
            <v>23</v>
          </cell>
          <cell r="B25">
            <v>5</v>
          </cell>
          <cell r="C25" t="str">
            <v>-</v>
          </cell>
          <cell r="D25">
            <v>1</v>
          </cell>
          <cell r="E25" t="str">
            <v>ふるさと納税</v>
          </cell>
          <cell r="F25">
            <v>4</v>
          </cell>
          <cell r="G25" t="str">
            <v>地方創生課</v>
          </cell>
          <cell r="H25" t="str">
            <v>普通自動車免許を有し，パソコン操作（ワード・エクセルの基本操作）ができる者</v>
          </cell>
          <cell r="I25" t="str">
            <v>パート</v>
          </cell>
          <cell r="K25">
            <v>1</v>
          </cell>
          <cell r="L25">
            <v>1</v>
          </cell>
          <cell r="M25" t="str">
            <v>日額</v>
          </cell>
          <cell r="N25">
            <v>6732</v>
          </cell>
          <cell r="O25" t="str">
            <v>～</v>
          </cell>
          <cell r="Q25" t="str">
            <v>８：30　～　17：00</v>
          </cell>
          <cell r="R25" t="str">
            <v>12：00　～　13：00</v>
          </cell>
          <cell r="S25">
            <v>0.3125</v>
          </cell>
          <cell r="T25" t="str">
            <v>地方創生課</v>
          </cell>
          <cell r="U25" t="str">
            <v>簡易なデータ入力等のパソコン作業（Word,Excel等）
窓口対応，電話対応，資料整理，各種文書及び証明書作成発送，地元特産品の取材，ふるさと納税ホームページの編集，返礼品の発注及び発送依頼等</v>
          </cell>
        </row>
        <row r="26">
          <cell r="A26">
            <v>24</v>
          </cell>
          <cell r="B26">
            <v>6</v>
          </cell>
          <cell r="C26" t="str">
            <v>-</v>
          </cell>
          <cell r="D26">
            <v>1</v>
          </cell>
          <cell r="E26" t="str">
            <v>保育士</v>
          </cell>
          <cell r="F26">
            <v>3</v>
          </cell>
          <cell r="G26" t="str">
            <v>福祉事務所</v>
          </cell>
          <cell r="H26" t="str">
            <v>普通自動車免許を有し，保育士の資格を有する者</v>
          </cell>
          <cell r="I26" t="str">
            <v>パート</v>
          </cell>
          <cell r="K26">
            <v>1</v>
          </cell>
          <cell r="L26">
            <v>17</v>
          </cell>
          <cell r="M26" t="str">
            <v>日額</v>
          </cell>
          <cell r="N26">
            <v>7645</v>
          </cell>
          <cell r="O26" t="str">
            <v>～</v>
          </cell>
          <cell r="P26" t="str">
            <v>月～金
土</v>
          </cell>
          <cell r="Q26" t="str">
            <v>８:30　～　17:00
８:30　～　12:00</v>
          </cell>
          <cell r="R26" t="str">
            <v>月～金　勤務時間のうち１時間</v>
          </cell>
          <cell r="T26" t="str">
            <v>福祉事務所</v>
          </cell>
          <cell r="U26" t="str">
            <v>倫理的に裏付けられた専門的知識及び技術をもって，児童の保育及び児童の保護者に対する保育に関する指導を行う</v>
          </cell>
        </row>
        <row r="27">
          <cell r="A27">
            <v>25</v>
          </cell>
          <cell r="B27">
            <v>6</v>
          </cell>
          <cell r="C27" t="str">
            <v>-</v>
          </cell>
          <cell r="D27">
            <v>2</v>
          </cell>
          <cell r="E27" t="str">
            <v>子ども家庭支援員</v>
          </cell>
          <cell r="F27">
            <v>2</v>
          </cell>
          <cell r="G27" t="str">
            <v>福祉事務所</v>
          </cell>
          <cell r="H27" t="str">
            <v>普通自動車免許を有する者</v>
          </cell>
          <cell r="I27" t="str">
            <v>パート</v>
          </cell>
          <cell r="K27">
            <v>1</v>
          </cell>
          <cell r="L27">
            <v>1</v>
          </cell>
          <cell r="M27" t="str">
            <v>日額</v>
          </cell>
          <cell r="N27">
            <v>6732</v>
          </cell>
          <cell r="O27" t="str">
            <v>～</v>
          </cell>
          <cell r="Q27" t="str">
            <v>８：30　～　17：00</v>
          </cell>
          <cell r="R27" t="str">
            <v>12：00　～　13：00</v>
          </cell>
          <cell r="S27">
            <v>0.3125</v>
          </cell>
          <cell r="T27" t="str">
            <v>福祉事務所</v>
          </cell>
          <cell r="U27" t="str">
            <v>子ども及び家庭等の実情の把握，相談対応，総合調整，調査・支援及び指導等，他関係機関等との連携</v>
          </cell>
        </row>
        <row r="28">
          <cell r="A28">
            <v>26</v>
          </cell>
          <cell r="B28">
            <v>6</v>
          </cell>
          <cell r="C28" t="str">
            <v>-</v>
          </cell>
          <cell r="D28">
            <v>3</v>
          </cell>
          <cell r="E28" t="str">
            <v>レセプト点検</v>
          </cell>
          <cell r="F28">
            <v>1</v>
          </cell>
          <cell r="G28" t="str">
            <v>福祉事務所</v>
          </cell>
          <cell r="H28" t="str">
            <v>医療事務の経験があり，パソコン操作ができる者</v>
          </cell>
          <cell r="I28" t="str">
            <v>パート</v>
          </cell>
          <cell r="K28">
            <v>1</v>
          </cell>
          <cell r="L28">
            <v>1</v>
          </cell>
          <cell r="M28" t="str">
            <v>日額</v>
          </cell>
          <cell r="N28">
            <v>6732</v>
          </cell>
          <cell r="O28" t="str">
            <v>～</v>
          </cell>
          <cell r="Q28" t="str">
            <v>８：30　～　17：00</v>
          </cell>
          <cell r="R28" t="str">
            <v>12：00　～　13：00</v>
          </cell>
          <cell r="S28">
            <v>0.3125</v>
          </cell>
          <cell r="T28" t="str">
            <v>福祉事務所</v>
          </cell>
          <cell r="U28" t="str">
            <v>生活保護のレセプト点検、各種医療費助成制度の点検とシステムへの還付入力
高齢者等の援護システムへの入力と更新</v>
          </cell>
        </row>
        <row r="29">
          <cell r="A29">
            <v>27</v>
          </cell>
          <cell r="B29">
            <v>7</v>
          </cell>
          <cell r="C29" t="str">
            <v>-</v>
          </cell>
          <cell r="D29">
            <v>1</v>
          </cell>
          <cell r="E29" t="str">
            <v>看護師</v>
          </cell>
          <cell r="F29">
            <v>16</v>
          </cell>
          <cell r="G29" t="str">
            <v>診療所</v>
          </cell>
          <cell r="H29" t="str">
            <v>普通自動車免許を有し，看護師等の資格を有する者</v>
          </cell>
          <cell r="I29" t="str">
            <v>パート</v>
          </cell>
          <cell r="J29" t="str">
            <v>（勤務表）</v>
          </cell>
          <cell r="K29">
            <v>1</v>
          </cell>
          <cell r="L29">
            <v>1</v>
          </cell>
          <cell r="M29" t="str">
            <v>日額</v>
          </cell>
          <cell r="N29">
            <v>7617</v>
          </cell>
          <cell r="O29" t="str">
            <v>～</v>
          </cell>
          <cell r="P29" t="str">
            <v>①
②</v>
          </cell>
          <cell r="Q29" t="str">
            <v>①　８時30分　から　17時00分
②　16時30分　から　９時00分</v>
          </cell>
          <cell r="R29" t="str">
            <v>勤務時間内で１時間</v>
          </cell>
          <cell r="T29" t="str">
            <v>診療所</v>
          </cell>
          <cell r="U29" t="str">
            <v>看護業務</v>
          </cell>
        </row>
        <row r="30">
          <cell r="A30">
            <v>28</v>
          </cell>
          <cell r="B30">
            <v>7</v>
          </cell>
          <cell r="C30" t="str">
            <v>-</v>
          </cell>
          <cell r="D30">
            <v>2</v>
          </cell>
          <cell r="E30" t="str">
            <v>医療事務</v>
          </cell>
          <cell r="F30">
            <v>4</v>
          </cell>
          <cell r="G30" t="str">
            <v>診療所</v>
          </cell>
          <cell r="H30" t="str">
            <v>医療事務の資格を有する者,又は医療事務業務経験者</v>
          </cell>
          <cell r="I30" t="str">
            <v>パート</v>
          </cell>
          <cell r="J30" t="str">
            <v>（勤務表）</v>
          </cell>
          <cell r="K30">
            <v>1</v>
          </cell>
          <cell r="L30">
            <v>1</v>
          </cell>
          <cell r="M30" t="str">
            <v>日額</v>
          </cell>
          <cell r="N30">
            <v>6958</v>
          </cell>
          <cell r="O30" t="str">
            <v>～</v>
          </cell>
          <cell r="P30" t="str">
            <v>①
②</v>
          </cell>
          <cell r="Q30" t="str">
            <v>①　７時30分　から　16時00分
②　８時30分　から　17時00分</v>
          </cell>
          <cell r="R30" t="str">
            <v>勤務時間内で１時間</v>
          </cell>
          <cell r="T30" t="str">
            <v>診療所</v>
          </cell>
          <cell r="U30" t="str">
            <v>医療事務</v>
          </cell>
        </row>
        <row r="31">
          <cell r="A31">
            <v>29</v>
          </cell>
          <cell r="B31">
            <v>7</v>
          </cell>
          <cell r="C31" t="str">
            <v>-</v>
          </cell>
          <cell r="D31">
            <v>3</v>
          </cell>
          <cell r="E31" t="str">
            <v>調理員（栄養士）</v>
          </cell>
          <cell r="F31">
            <v>1</v>
          </cell>
          <cell r="G31" t="str">
            <v>診療所</v>
          </cell>
          <cell r="H31" t="str">
            <v>調理師免許を有する者，又は調理業務経験者</v>
          </cell>
          <cell r="I31" t="str">
            <v>パート</v>
          </cell>
          <cell r="J31" t="str">
            <v>（勤務表）</v>
          </cell>
          <cell r="K31">
            <v>1</v>
          </cell>
          <cell r="L31">
            <v>11</v>
          </cell>
          <cell r="M31" t="str">
            <v>日額</v>
          </cell>
          <cell r="N31">
            <v>7668</v>
          </cell>
          <cell r="O31" t="str">
            <v>～</v>
          </cell>
          <cell r="P31" t="str">
            <v>①
②</v>
          </cell>
          <cell r="Q31" t="str">
            <v>①　５時30分　から　14時00分
②　10時30分　から　19時00分</v>
          </cell>
          <cell r="R31" t="str">
            <v>勤務時間内で１時間</v>
          </cell>
          <cell r="T31" t="str">
            <v>診療所</v>
          </cell>
          <cell r="U31" t="str">
            <v>入院患者の給食調理業務</v>
          </cell>
        </row>
        <row r="32">
          <cell r="A32">
            <v>30</v>
          </cell>
          <cell r="B32">
            <v>7</v>
          </cell>
          <cell r="C32" t="str">
            <v>-</v>
          </cell>
          <cell r="D32">
            <v>4</v>
          </cell>
          <cell r="E32" t="str">
            <v>調理員</v>
          </cell>
          <cell r="F32">
            <v>3</v>
          </cell>
          <cell r="G32" t="str">
            <v>診療所</v>
          </cell>
          <cell r="H32" t="str">
            <v>調理師免許を有する者，又は調理業務経験者</v>
          </cell>
          <cell r="I32" t="str">
            <v>パート</v>
          </cell>
          <cell r="J32" t="str">
            <v>（勤務表）</v>
          </cell>
          <cell r="K32">
            <v>1</v>
          </cell>
          <cell r="L32">
            <v>1</v>
          </cell>
          <cell r="M32" t="str">
            <v>日額</v>
          </cell>
          <cell r="N32">
            <v>6732</v>
          </cell>
          <cell r="O32" t="str">
            <v>～</v>
          </cell>
          <cell r="P32" t="str">
            <v>①
②</v>
          </cell>
          <cell r="Q32" t="str">
            <v>①　５時30分　から　14時00分
②　10時30分　から　19時00分</v>
          </cell>
          <cell r="R32" t="str">
            <v>勤務時間内で１時間</v>
          </cell>
          <cell r="T32" t="str">
            <v>診療所</v>
          </cell>
          <cell r="U32" t="str">
            <v>入院患者の給食調理業務</v>
          </cell>
        </row>
        <row r="33">
          <cell r="A33">
            <v>31</v>
          </cell>
          <cell r="B33">
            <v>7</v>
          </cell>
          <cell r="C33" t="str">
            <v>-</v>
          </cell>
          <cell r="D33">
            <v>5</v>
          </cell>
          <cell r="E33" t="str">
            <v>看護助手</v>
          </cell>
          <cell r="F33">
            <v>1</v>
          </cell>
          <cell r="G33" t="str">
            <v>診療所</v>
          </cell>
          <cell r="H33" t="str">
            <v>普通自動車免許を有し，福祉に関心の高い健康な者</v>
          </cell>
          <cell r="I33" t="str">
            <v>パート</v>
          </cell>
          <cell r="J33" t="str">
            <v>（勤務表）</v>
          </cell>
          <cell r="K33">
            <v>1</v>
          </cell>
          <cell r="L33">
            <v>1</v>
          </cell>
          <cell r="M33" t="str">
            <v>日額</v>
          </cell>
          <cell r="N33">
            <v>7617</v>
          </cell>
          <cell r="O33" t="str">
            <v>～</v>
          </cell>
          <cell r="P33" t="str">
            <v>①
②</v>
          </cell>
          <cell r="Q33" t="str">
            <v>①　７時30分　から　16時00分
②　８時30分　から　17時00分</v>
          </cell>
          <cell r="R33" t="str">
            <v>勤務時間内で１時間</v>
          </cell>
          <cell r="T33" t="str">
            <v>診療所</v>
          </cell>
          <cell r="U33" t="str">
            <v>看護助手兼清掃業務</v>
          </cell>
        </row>
        <row r="34">
          <cell r="A34">
            <v>32</v>
          </cell>
          <cell r="B34">
            <v>7</v>
          </cell>
          <cell r="C34" t="str">
            <v>-</v>
          </cell>
          <cell r="D34">
            <v>6</v>
          </cell>
          <cell r="E34" t="str">
            <v>歯科衛生士(歯科助手)</v>
          </cell>
          <cell r="F34">
            <v>2</v>
          </cell>
          <cell r="G34" t="str">
            <v>診療所</v>
          </cell>
          <cell r="H34" t="str">
            <v>普通自動車免許を有し，歯科衛生士等の資格を有する者</v>
          </cell>
          <cell r="I34" t="str">
            <v>パート</v>
          </cell>
          <cell r="K34">
            <v>1</v>
          </cell>
          <cell r="L34">
            <v>7</v>
          </cell>
          <cell r="M34" t="str">
            <v>日額</v>
          </cell>
          <cell r="N34">
            <v>7368</v>
          </cell>
          <cell r="O34" t="str">
            <v>～</v>
          </cell>
          <cell r="Q34" t="str">
            <v>８時45分　から　17時45分</v>
          </cell>
          <cell r="R34" t="str">
            <v>12：00　～　13：30</v>
          </cell>
          <cell r="T34" t="str">
            <v>診療所</v>
          </cell>
          <cell r="U34" t="str">
            <v>歯科衛生士，助手業務及び医療事務</v>
          </cell>
        </row>
        <row r="35">
          <cell r="A35">
            <v>33</v>
          </cell>
          <cell r="B35">
            <v>8</v>
          </cell>
          <cell r="C35" t="str">
            <v>-</v>
          </cell>
          <cell r="D35">
            <v>1</v>
          </cell>
          <cell r="E35" t="str">
            <v>登記事務員</v>
          </cell>
          <cell r="F35">
            <v>1</v>
          </cell>
          <cell r="G35" t="str">
            <v>企画財政課</v>
          </cell>
          <cell r="H35" t="str">
            <v>資格を有する者，又は登記事務の実務経験者</v>
          </cell>
          <cell r="I35" t="str">
            <v>パート</v>
          </cell>
          <cell r="K35">
            <v>1</v>
          </cell>
          <cell r="L35">
            <v>5</v>
          </cell>
          <cell r="M35" t="str">
            <v>日額</v>
          </cell>
          <cell r="N35">
            <v>6940</v>
          </cell>
          <cell r="O35" t="str">
            <v>～</v>
          </cell>
          <cell r="Q35" t="str">
            <v>８：30　～　17：00</v>
          </cell>
          <cell r="R35" t="str">
            <v>12：00　～　13：00</v>
          </cell>
          <cell r="S35">
            <v>0.3125</v>
          </cell>
          <cell r="T35" t="str">
            <v>企画財政課</v>
          </cell>
          <cell r="U35" t="str">
            <v>用地調査，不動産登記事務及び未登記対策に係る登記事務</v>
          </cell>
        </row>
        <row r="36">
          <cell r="A36">
            <v>34</v>
          </cell>
          <cell r="B36">
            <v>8</v>
          </cell>
          <cell r="C36" t="str">
            <v>-</v>
          </cell>
          <cell r="D36">
            <v>2</v>
          </cell>
          <cell r="E36" t="str">
            <v>登記補助員</v>
          </cell>
          <cell r="F36">
            <v>2</v>
          </cell>
          <cell r="G36" t="str">
            <v>企画財政課</v>
          </cell>
          <cell r="H36" t="str">
            <v>登記事務の実務経験者</v>
          </cell>
          <cell r="I36" t="str">
            <v>パート</v>
          </cell>
          <cell r="K36">
            <v>1</v>
          </cell>
          <cell r="L36">
            <v>1</v>
          </cell>
          <cell r="M36" t="str">
            <v>日額</v>
          </cell>
          <cell r="N36">
            <v>6732</v>
          </cell>
          <cell r="O36" t="str">
            <v>～</v>
          </cell>
          <cell r="Q36" t="str">
            <v>８：30　～　17：00</v>
          </cell>
          <cell r="R36" t="str">
            <v>12：00　～　13：00</v>
          </cell>
          <cell r="S36">
            <v>0.3125</v>
          </cell>
          <cell r="T36" t="str">
            <v>企画財政課</v>
          </cell>
          <cell r="U36" t="str">
            <v>用地調査，不動産登記事務及び未登記対策に係る登記事務</v>
          </cell>
        </row>
        <row r="37">
          <cell r="A37">
            <v>35</v>
          </cell>
          <cell r="B37">
            <v>9</v>
          </cell>
          <cell r="C37" t="str">
            <v>-</v>
          </cell>
          <cell r="D37">
            <v>1</v>
          </cell>
          <cell r="E37" t="str">
            <v>農地管理推進員</v>
          </cell>
          <cell r="F37">
            <v>1</v>
          </cell>
          <cell r="G37" t="str">
            <v>農政課</v>
          </cell>
          <cell r="H37" t="str">
            <v>農業関係事務経験があり専門的な知識等を有する者</v>
          </cell>
          <cell r="I37" t="str">
            <v>パート</v>
          </cell>
          <cell r="J37" t="str">
            <v>（週４日）</v>
          </cell>
          <cell r="K37">
            <v>1</v>
          </cell>
          <cell r="L37">
            <v>5</v>
          </cell>
          <cell r="M37" t="str">
            <v>日額</v>
          </cell>
          <cell r="N37">
            <v>6940</v>
          </cell>
          <cell r="O37" t="str">
            <v>～</v>
          </cell>
          <cell r="Q37" t="str">
            <v>８：30　～　17：15</v>
          </cell>
          <cell r="R37" t="str">
            <v>12：00　～　13：00</v>
          </cell>
          <cell r="S37">
            <v>0.32291666666666669</v>
          </cell>
          <cell r="T37" t="str">
            <v>農政課</v>
          </cell>
          <cell r="U37" t="str">
            <v>農地中間管理事業業務に関する事業の推進及び農用地利用配分計画案の作成に係るデータ入力等のパソコン作業（Word, Excel等）
窓口対応，電話対応，資料整理，文書発送等</v>
          </cell>
        </row>
        <row r="38">
          <cell r="A38">
            <v>36</v>
          </cell>
          <cell r="B38">
            <v>10</v>
          </cell>
          <cell r="C38" t="str">
            <v>-</v>
          </cell>
          <cell r="D38">
            <v>1</v>
          </cell>
          <cell r="E38" t="str">
            <v>事業統括</v>
          </cell>
          <cell r="F38">
            <v>1</v>
          </cell>
          <cell r="G38" t="str">
            <v>建設課</v>
          </cell>
          <cell r="H38" t="str">
            <v>建設業務の専門知識を有し，実務経験年数が２０年以上の者</v>
          </cell>
          <cell r="I38" t="str">
            <v>パート</v>
          </cell>
          <cell r="J38" t="str">
            <v>（週４日）</v>
          </cell>
          <cell r="K38">
            <v>1</v>
          </cell>
          <cell r="L38">
            <v>5</v>
          </cell>
          <cell r="M38" t="str">
            <v>日額</v>
          </cell>
          <cell r="N38">
            <v>6940</v>
          </cell>
          <cell r="O38" t="str">
            <v>～</v>
          </cell>
          <cell r="Q38" t="str">
            <v>８：30　～　17：15</v>
          </cell>
          <cell r="R38" t="str">
            <v>12：00　～　13：00</v>
          </cell>
          <cell r="S38">
            <v>0.32291666666666669</v>
          </cell>
          <cell r="T38" t="str">
            <v>企画財政課</v>
          </cell>
        </row>
        <row r="39">
          <cell r="A39">
            <v>37</v>
          </cell>
          <cell r="B39">
            <v>10</v>
          </cell>
          <cell r="C39" t="str">
            <v>-</v>
          </cell>
          <cell r="D39">
            <v>2</v>
          </cell>
          <cell r="E39" t="str">
            <v>事業相談員</v>
          </cell>
          <cell r="F39">
            <v>1</v>
          </cell>
          <cell r="G39" t="str">
            <v>総務課</v>
          </cell>
          <cell r="H39" t="str">
            <v>建設業務の専門知識を有し，実務経験年数が２０年以上の者</v>
          </cell>
          <cell r="I39" t="str">
            <v>パート</v>
          </cell>
          <cell r="J39" t="str">
            <v>（週４日）</v>
          </cell>
          <cell r="K39">
            <v>1</v>
          </cell>
          <cell r="L39">
            <v>5</v>
          </cell>
          <cell r="M39" t="str">
            <v>日額</v>
          </cell>
          <cell r="N39">
            <v>6940</v>
          </cell>
          <cell r="O39" t="str">
            <v>～</v>
          </cell>
          <cell r="Q39" t="str">
            <v>８：30　～　17：15</v>
          </cell>
          <cell r="R39" t="str">
            <v>12：00　～　13：00</v>
          </cell>
          <cell r="S39">
            <v>0.32291666666666669</v>
          </cell>
          <cell r="T39" t="str">
            <v>建設課</v>
          </cell>
        </row>
        <row r="40">
          <cell r="A40">
            <v>38</v>
          </cell>
          <cell r="B40">
            <v>11</v>
          </cell>
          <cell r="C40" t="str">
            <v>-</v>
          </cell>
          <cell r="D40">
            <v>1</v>
          </cell>
          <cell r="E40" t="str">
            <v>水道施設管理</v>
          </cell>
          <cell r="F40">
            <v>4</v>
          </cell>
          <cell r="G40" t="str">
            <v>水道課</v>
          </cell>
          <cell r="H40" t="str">
            <v>普通自動車免許を有し，水道施設管理の実務経験がある者</v>
          </cell>
          <cell r="I40" t="str">
            <v>パート</v>
          </cell>
          <cell r="K40">
            <v>1</v>
          </cell>
          <cell r="L40">
            <v>17</v>
          </cell>
          <cell r="M40" t="str">
            <v>日額</v>
          </cell>
          <cell r="N40">
            <v>7645</v>
          </cell>
          <cell r="O40" t="str">
            <v>～</v>
          </cell>
          <cell r="Q40" t="str">
            <v>８：30　～　17：00</v>
          </cell>
          <cell r="R40" t="str">
            <v>12：00　～　13：00</v>
          </cell>
          <cell r="S40">
            <v>0.3125</v>
          </cell>
          <cell r="T40" t="str">
            <v>水道課</v>
          </cell>
          <cell r="U40" t="str">
            <v>水道施設点検及び維持管理業務</v>
          </cell>
        </row>
        <row r="41">
          <cell r="A41">
            <v>39</v>
          </cell>
          <cell r="B41">
            <v>12</v>
          </cell>
          <cell r="C41" t="str">
            <v>-</v>
          </cell>
          <cell r="D41">
            <v>1</v>
          </cell>
          <cell r="E41" t="str">
            <v>支援員</v>
          </cell>
          <cell r="F41">
            <v>6</v>
          </cell>
          <cell r="G41" t="str">
            <v>長生園</v>
          </cell>
          <cell r="H41" t="str">
            <v>資格を有する者，又は福祉に関心が高い者</v>
          </cell>
          <cell r="I41" t="str">
            <v>パート</v>
          </cell>
          <cell r="J41" t="str">
            <v>（勤務表）</v>
          </cell>
          <cell r="K41">
            <v>1</v>
          </cell>
          <cell r="L41">
            <v>1</v>
          </cell>
          <cell r="M41" t="str">
            <v>日額</v>
          </cell>
          <cell r="N41">
            <v>6732</v>
          </cell>
          <cell r="O41" t="str">
            <v>～</v>
          </cell>
          <cell r="Q41" t="str">
            <v>８：30　～　17：00</v>
          </cell>
          <cell r="R41" t="str">
            <v>12：00　～　13：00</v>
          </cell>
          <cell r="S41">
            <v>0.3125</v>
          </cell>
          <cell r="T41" t="str">
            <v>長生園</v>
          </cell>
          <cell r="U41" t="str">
            <v>入所者の生活支援・生活指導・宿直業務</v>
          </cell>
        </row>
        <row r="42">
          <cell r="A42">
            <v>40</v>
          </cell>
          <cell r="B42">
            <v>12</v>
          </cell>
          <cell r="C42" t="str">
            <v>-</v>
          </cell>
          <cell r="D42">
            <v>2</v>
          </cell>
          <cell r="E42" t="str">
            <v>介助員</v>
          </cell>
          <cell r="F42">
            <v>1</v>
          </cell>
          <cell r="G42" t="str">
            <v>長生園</v>
          </cell>
          <cell r="H42" t="str">
            <v>福祉に関心が高く，介助の経験がある者</v>
          </cell>
          <cell r="I42" t="str">
            <v>パート</v>
          </cell>
          <cell r="J42" t="str">
            <v>（勤務表）</v>
          </cell>
          <cell r="K42">
            <v>1</v>
          </cell>
          <cell r="L42">
            <v>1</v>
          </cell>
          <cell r="M42" t="str">
            <v>日額</v>
          </cell>
          <cell r="N42">
            <v>6732</v>
          </cell>
          <cell r="O42" t="str">
            <v>～</v>
          </cell>
          <cell r="Q42" t="str">
            <v>８：30　～　17：00</v>
          </cell>
          <cell r="R42" t="str">
            <v>12：00　～　13：00</v>
          </cell>
          <cell r="S42">
            <v>0.3125</v>
          </cell>
          <cell r="T42" t="str">
            <v>長生園</v>
          </cell>
          <cell r="U42" t="str">
            <v>入所者の衣類の洗濯・他衣類に関する業務，食事介助に関する業務</v>
          </cell>
        </row>
        <row r="43">
          <cell r="A43">
            <v>41</v>
          </cell>
          <cell r="B43">
            <v>12</v>
          </cell>
          <cell r="C43" t="str">
            <v>-</v>
          </cell>
          <cell r="D43">
            <v>3</v>
          </cell>
          <cell r="E43" t="str">
            <v>夜間介助</v>
          </cell>
          <cell r="F43">
            <v>4</v>
          </cell>
          <cell r="G43" t="str">
            <v>長生園</v>
          </cell>
          <cell r="H43" t="str">
            <v>資格を有する者，又は福祉に関心が高い者</v>
          </cell>
          <cell r="I43" t="str">
            <v>パート</v>
          </cell>
          <cell r="J43" t="str">
            <v>（隔日）</v>
          </cell>
          <cell r="K43">
            <v>1</v>
          </cell>
          <cell r="L43">
            <v>1</v>
          </cell>
          <cell r="M43" t="str">
            <v>日額</v>
          </cell>
          <cell r="N43">
            <v>6732</v>
          </cell>
          <cell r="O43" t="str">
            <v>～</v>
          </cell>
          <cell r="P43" t="str">
            <v>①
②
③
④
⑤</v>
          </cell>
          <cell r="Q43" t="str">
            <v>①　17時00分　から　18時15分
②　２時00分　から　22時15分
③　23時00分　から　０時15分
④　２時00分　から　３時15分
⑤　６時00分　から　８時30分</v>
          </cell>
          <cell r="R43" t="str">
            <v>①　18：15分　から　21：00
②　22：30分　から　23：00
③　０：15分　から　２：00
④　３：15分　から　６：00</v>
          </cell>
          <cell r="T43" t="str">
            <v>長生園</v>
          </cell>
          <cell r="U43" t="str">
            <v>入所者の夜間介助（夜間巡視・トイレ介助等介護全般・食事介助）</v>
          </cell>
        </row>
        <row r="44">
          <cell r="A44">
            <v>42</v>
          </cell>
          <cell r="B44">
            <v>12</v>
          </cell>
          <cell r="C44" t="str">
            <v>-</v>
          </cell>
          <cell r="D44">
            <v>4</v>
          </cell>
          <cell r="E44" t="str">
            <v>調理員</v>
          </cell>
          <cell r="F44">
            <v>4</v>
          </cell>
          <cell r="G44" t="str">
            <v>長生園</v>
          </cell>
          <cell r="H44" t="str">
            <v>調理師免許を有する者，又は調理業務経験者が望ましい</v>
          </cell>
          <cell r="I44" t="str">
            <v>パート</v>
          </cell>
          <cell r="J44" t="str">
            <v>（勤務表）</v>
          </cell>
          <cell r="K44">
            <v>1</v>
          </cell>
          <cell r="L44">
            <v>1</v>
          </cell>
          <cell r="M44" t="str">
            <v>日額</v>
          </cell>
          <cell r="N44">
            <v>6732</v>
          </cell>
          <cell r="O44" t="str">
            <v>～</v>
          </cell>
          <cell r="P44" t="str">
            <v>①
②
③</v>
          </cell>
          <cell r="Q44" t="str">
            <v>①　６時45分　から　15時15分
②　８時30分　から　17時00分
③　９時30分　から　1８時00分</v>
          </cell>
          <cell r="R44" t="str">
            <v>12：30　～　13：30</v>
          </cell>
          <cell r="S44">
            <v>0.3125</v>
          </cell>
          <cell r="T44" t="str">
            <v>長生園</v>
          </cell>
          <cell r="U44" t="str">
            <v>入所者の給食に係る調理業務全般</v>
          </cell>
        </row>
        <row r="45">
          <cell r="A45">
            <v>43</v>
          </cell>
          <cell r="B45">
            <v>12</v>
          </cell>
          <cell r="C45" t="str">
            <v>-</v>
          </cell>
          <cell r="D45">
            <v>5</v>
          </cell>
          <cell r="E45" t="str">
            <v>看護師</v>
          </cell>
          <cell r="F45">
            <v>1</v>
          </cell>
          <cell r="G45" t="str">
            <v>長生園</v>
          </cell>
          <cell r="H45" t="str">
            <v>看護資格を有し，福祉に関心が高い者</v>
          </cell>
          <cell r="I45" t="str">
            <v>パート</v>
          </cell>
          <cell r="J45" t="str">
            <v>（勤務表）</v>
          </cell>
          <cell r="K45">
            <v>1</v>
          </cell>
          <cell r="L45">
            <v>17</v>
          </cell>
          <cell r="M45" t="str">
            <v>日額</v>
          </cell>
          <cell r="N45">
            <v>7645</v>
          </cell>
          <cell r="O45" t="str">
            <v>～</v>
          </cell>
          <cell r="Q45" t="str">
            <v>８：30　～　17：00</v>
          </cell>
          <cell r="R45" t="str">
            <v>12：00　～　13：00</v>
          </cell>
          <cell r="S45">
            <v>0.3125</v>
          </cell>
          <cell r="T45" t="str">
            <v>長生園</v>
          </cell>
          <cell r="U45" t="str">
            <v>入所者の看護・通院補助・保健衛生に関する業務</v>
          </cell>
        </row>
        <row r="46">
          <cell r="A46">
            <v>44</v>
          </cell>
          <cell r="B46">
            <v>13</v>
          </cell>
          <cell r="C46" t="str">
            <v>-</v>
          </cell>
          <cell r="D46">
            <v>1</v>
          </cell>
          <cell r="E46" t="str">
            <v>臨時学校主事</v>
          </cell>
          <cell r="F46">
            <v>8</v>
          </cell>
          <cell r="G46" t="str">
            <v>教育総務課</v>
          </cell>
          <cell r="H46" t="str">
            <v>屋外作業ができ，教育・環境整備に関心があり，普通自動車免許を有する者</v>
          </cell>
          <cell r="I46" t="str">
            <v>パート</v>
          </cell>
          <cell r="K46">
            <v>1</v>
          </cell>
          <cell r="L46">
            <v>1</v>
          </cell>
          <cell r="M46" t="str">
            <v>日額</v>
          </cell>
          <cell r="N46">
            <v>6732</v>
          </cell>
          <cell r="O46" t="str">
            <v>～</v>
          </cell>
          <cell r="Q46" t="str">
            <v>８時15分　から　16時30分　（７時間30分）</v>
          </cell>
          <cell r="R46" t="str">
            <v>12時15分　から　13時00分　（45分）</v>
          </cell>
          <cell r="S46">
            <v>0.3125</v>
          </cell>
          <cell r="T46" t="str">
            <v>教育総務課</v>
          </cell>
          <cell r="U46" t="str">
            <v>学校の環境整備、電話対応，来客時対応
※具体的な業務内容は，採用となった学校によって異なります。</v>
          </cell>
        </row>
        <row r="47">
          <cell r="A47">
            <v>45</v>
          </cell>
          <cell r="B47">
            <v>14</v>
          </cell>
          <cell r="C47" t="str">
            <v>-</v>
          </cell>
          <cell r="D47">
            <v>1</v>
          </cell>
          <cell r="E47" t="str">
            <v>学校図書</v>
          </cell>
          <cell r="F47">
            <v>5</v>
          </cell>
          <cell r="G47" t="str">
            <v>学校教育課</v>
          </cell>
          <cell r="H47" t="str">
            <v>普通自動車免許を有し，学校図書館業務に理解と意欲があり，児童・生徒への読書指導に積極的に関われる者</v>
          </cell>
          <cell r="I47" t="str">
            <v>パート</v>
          </cell>
          <cell r="K47">
            <v>1</v>
          </cell>
          <cell r="L47">
            <v>1</v>
          </cell>
          <cell r="M47" t="str">
            <v>日額</v>
          </cell>
          <cell r="N47">
            <v>6732</v>
          </cell>
          <cell r="O47" t="str">
            <v>～</v>
          </cell>
          <cell r="Q47" t="str">
            <v>８時15分　から　16時30分　（７時間30分）</v>
          </cell>
          <cell r="R47" t="str">
            <v>12時15分　から　13時00分　（45分）</v>
          </cell>
          <cell r="S47">
            <v>0.3125</v>
          </cell>
          <cell r="T47" t="str">
            <v>学校教育課</v>
          </cell>
          <cell r="U47" t="str">
            <v>小・中学校図書室の業務全般（学校間兼務）
・図書貸し出し返却業務，図書の分類，整理，配架，保管，選書，収集
・利用指導補助，広報，展示，施設設備の管理等</v>
          </cell>
        </row>
        <row r="48">
          <cell r="A48">
            <v>46</v>
          </cell>
          <cell r="B48">
            <v>14</v>
          </cell>
          <cell r="C48" t="str">
            <v>-</v>
          </cell>
          <cell r="D48">
            <v>2</v>
          </cell>
          <cell r="E48" t="str">
            <v>特別支援教育支援員</v>
          </cell>
          <cell r="F48">
            <v>10</v>
          </cell>
          <cell r="G48" t="str">
            <v>学校教育課</v>
          </cell>
          <cell r="H48" t="str">
            <v>教員，看護師，保育士等の免許を有する方，及び福祉関係の仕事・特別支援教育に携わった経験者</v>
          </cell>
          <cell r="I48" t="str">
            <v>パート</v>
          </cell>
          <cell r="K48">
            <v>1</v>
          </cell>
          <cell r="L48">
            <v>1</v>
          </cell>
          <cell r="M48" t="str">
            <v>日額</v>
          </cell>
          <cell r="N48">
            <v>6732</v>
          </cell>
          <cell r="O48" t="str">
            <v>～</v>
          </cell>
          <cell r="Q48" t="str">
            <v>８時15分　から　16時30分　（７時間30分）</v>
          </cell>
          <cell r="R48" t="str">
            <v>12時15分　から　13時00分　（45分）</v>
          </cell>
          <cell r="S48">
            <v>0.3125</v>
          </cell>
          <cell r="T48" t="str">
            <v>学校教育課</v>
          </cell>
          <cell r="U48" t="str">
            <v>小・中学校において支援の必要な児童生徒に対しての学習活動補助の支援・補助，支援，日常生活動作の介助，食事，排せつ，教室の移動等の支援・補助
発達に障害を持つ児童生徒等に対し学習活動等の支援・補助等</v>
          </cell>
        </row>
        <row r="49">
          <cell r="A49">
            <v>47</v>
          </cell>
          <cell r="B49">
            <v>14</v>
          </cell>
          <cell r="C49" t="str">
            <v>-</v>
          </cell>
          <cell r="D49">
            <v>3</v>
          </cell>
          <cell r="E49" t="str">
            <v>英語指導講師</v>
          </cell>
          <cell r="F49">
            <v>1</v>
          </cell>
          <cell r="G49" t="str">
            <v>学校教育課</v>
          </cell>
          <cell r="H49" t="str">
            <v>英語教育に関する経験を有し，児童への英会話指導技術を身に付けている者</v>
          </cell>
          <cell r="I49" t="str">
            <v>パート</v>
          </cell>
          <cell r="K49">
            <v>1</v>
          </cell>
          <cell r="L49">
            <v>1</v>
          </cell>
          <cell r="M49" t="str">
            <v>日額</v>
          </cell>
          <cell r="N49">
            <v>6732</v>
          </cell>
          <cell r="O49" t="str">
            <v>～</v>
          </cell>
          <cell r="Q49" t="str">
            <v>８時30分　から　17時00分　（７時間30分）</v>
          </cell>
          <cell r="R49" t="str">
            <v>12時00分　から　13時00分　（１時間）</v>
          </cell>
          <cell r="S49">
            <v>0.3125</v>
          </cell>
          <cell r="T49" t="str">
            <v>学校教育課</v>
          </cell>
          <cell r="U49" t="str">
            <v>小学校の外国語（英語）学習の補助
・担任教師（外国語）授業補助，教材作成，指導計画（作成補助），外国語授業連絡調整，ＡＬＴとの連絡調整，学校教育課事業補助等</v>
          </cell>
        </row>
        <row r="50">
          <cell r="A50">
            <v>48</v>
          </cell>
          <cell r="B50">
            <v>15</v>
          </cell>
          <cell r="C50" t="str">
            <v>-</v>
          </cell>
          <cell r="D50">
            <v>1</v>
          </cell>
          <cell r="E50" t="str">
            <v>社会教育指導員</v>
          </cell>
          <cell r="F50">
            <v>1</v>
          </cell>
          <cell r="G50" t="str">
            <v>社会教育課</v>
          </cell>
          <cell r="H50" t="str">
            <v>教育に関する識見及び経験を有し，社会教育に関する指導技術を身に付けている者</v>
          </cell>
          <cell r="I50" t="str">
            <v>パート</v>
          </cell>
          <cell r="K50">
            <v>1</v>
          </cell>
          <cell r="L50">
            <v>1</v>
          </cell>
          <cell r="M50" t="str">
            <v>日額</v>
          </cell>
          <cell r="N50">
            <v>6732</v>
          </cell>
          <cell r="O50" t="str">
            <v>～</v>
          </cell>
          <cell r="Q50" t="str">
            <v>８時30分　から　17時00分　（７時間30分）</v>
          </cell>
          <cell r="R50" t="str">
            <v>12時00分　から　13時00分　（１時間）</v>
          </cell>
          <cell r="S50">
            <v>0.3125</v>
          </cell>
          <cell r="T50" t="str">
            <v>社会教育課</v>
          </cell>
          <cell r="U50" t="str">
            <v>高齢者学級活動への指導助言，成人式実行委員会の指導助言，家庭教育支援事業への指導助言，生涯学習への支援，視聴覚ライブラリーの運営，パソコンへの簡単なデータ入力，社会教育課イベントへの協力</v>
          </cell>
        </row>
        <row r="51">
          <cell r="A51">
            <v>49</v>
          </cell>
          <cell r="B51">
            <v>15</v>
          </cell>
          <cell r="C51" t="str">
            <v>-</v>
          </cell>
          <cell r="D51">
            <v>2</v>
          </cell>
          <cell r="E51" t="str">
            <v>町立図書館司書</v>
          </cell>
          <cell r="F51">
            <v>2</v>
          </cell>
          <cell r="G51" t="str">
            <v>社会教育課</v>
          </cell>
          <cell r="H51" t="str">
            <v>普通自動車免許を有し，パソコン操作ができ，司書・司書補の資格を有する者又は図書館業務に理解と意欲がある者</v>
          </cell>
          <cell r="I51" t="str">
            <v>パート</v>
          </cell>
          <cell r="K51">
            <v>1</v>
          </cell>
          <cell r="L51">
            <v>1</v>
          </cell>
          <cell r="M51" t="str">
            <v>日額</v>
          </cell>
          <cell r="N51">
            <v>6732</v>
          </cell>
          <cell r="O51" t="str">
            <v>～</v>
          </cell>
          <cell r="Q51" t="str">
            <v>８時30分　から　17時00分　（７時間30分）</v>
          </cell>
          <cell r="R51" t="str">
            <v>12時00分　から　13時00分　（１時間）</v>
          </cell>
          <cell r="S51">
            <v>0.3125</v>
          </cell>
          <cell r="T51" t="str">
            <v>社会教育課</v>
          </cell>
          <cell r="U51" t="str">
            <v>図書の貸し出し業務，新規購入図書の選定及び登録業務，移動図書の入れ替え業務，年６回図書便りの発行，社会教育課イベントへの協力</v>
          </cell>
        </row>
        <row r="52">
          <cell r="A52">
            <v>50</v>
          </cell>
          <cell r="B52">
            <v>15</v>
          </cell>
          <cell r="C52" t="str">
            <v>-</v>
          </cell>
          <cell r="D52">
            <v>3</v>
          </cell>
          <cell r="E52" t="str">
            <v>図書館補助</v>
          </cell>
          <cell r="F52">
            <v>2</v>
          </cell>
          <cell r="G52" t="str">
            <v>社会教育課</v>
          </cell>
          <cell r="H52" t="str">
            <v>普通自動車免許を有し，司書の休日に図書館業務に対応できる者</v>
          </cell>
          <cell r="I52" t="str">
            <v>パート</v>
          </cell>
          <cell r="J52" t="str">
            <v>（月、火のみ）</v>
          </cell>
          <cell r="K52">
            <v>1</v>
          </cell>
          <cell r="L52">
            <v>1</v>
          </cell>
          <cell r="M52" t="str">
            <v>日額</v>
          </cell>
          <cell r="N52">
            <v>6732</v>
          </cell>
          <cell r="O52" t="str">
            <v>～</v>
          </cell>
          <cell r="P52" t="str">
            <v>月
火</v>
          </cell>
          <cell r="Q52" t="str">
            <v>月　13時00分　から　17時15分
火　８時30分　から　17時15分</v>
          </cell>
          <cell r="R52" t="str">
            <v>12時00分　から　13時00分　（１時間）</v>
          </cell>
          <cell r="S52" t="str">
            <v>4：15
7：45</v>
          </cell>
          <cell r="T52" t="str">
            <v>社会教育課</v>
          </cell>
          <cell r="U52" t="str">
            <v>図書の貸し出し業務，新規購入図書の選定及び登録業務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1">
    <tabColor theme="0"/>
  </sheetPr>
  <dimension ref="A1:Q64"/>
  <sheetViews>
    <sheetView tabSelected="1" view="pageBreakPreview" zoomScale="115" zoomScaleNormal="100" zoomScaleSheetLayoutView="115" workbookViewId="0">
      <selection activeCell="I23" sqref="I23"/>
    </sheetView>
  </sheetViews>
  <sheetFormatPr defaultRowHeight="13.5" x14ac:dyDescent="0.15"/>
  <cols>
    <col min="1" max="1" width="4.25" style="1" customWidth="1"/>
    <col min="2" max="2" width="3.375" style="1" customWidth="1"/>
    <col min="3" max="3" width="4.25" style="1" customWidth="1"/>
    <col min="4" max="4" width="2" style="1" customWidth="1"/>
    <col min="5" max="5" width="6.5" style="1" bestFit="1" customWidth="1"/>
    <col min="6" max="6" width="9.875" style="1" customWidth="1"/>
    <col min="7" max="7" width="5.25" style="1" customWidth="1"/>
    <col min="8" max="8" width="11.375" style="1" customWidth="1"/>
    <col min="9" max="11" width="13.75" style="1" customWidth="1"/>
    <col min="12" max="16384" width="9" style="1"/>
  </cols>
  <sheetData>
    <row r="1" spans="1:13" ht="40.5" customHeight="1" x14ac:dyDescent="0.15">
      <c r="A1" s="27" t="s">
        <v>0</v>
      </c>
      <c r="B1" s="27"/>
      <c r="C1" s="27"/>
      <c r="D1" s="27"/>
      <c r="E1" s="27"/>
      <c r="F1" s="27"/>
      <c r="G1" s="27"/>
      <c r="H1" s="27"/>
      <c r="I1" s="27"/>
      <c r="J1" s="27"/>
      <c r="K1" s="27"/>
    </row>
    <row r="2" spans="1:13" ht="20.25" customHeight="1" x14ac:dyDescent="0.15">
      <c r="M2" s="2" t="s">
        <v>1</v>
      </c>
    </row>
    <row r="3" spans="1:13" ht="20.25" customHeight="1" x14ac:dyDescent="0.15">
      <c r="A3" s="28" t="s">
        <v>2</v>
      </c>
      <c r="B3" s="28"/>
      <c r="C3" s="28"/>
      <c r="D3" s="29" t="s">
        <v>3</v>
      </c>
      <c r="E3" s="30"/>
      <c r="F3" s="30"/>
      <c r="G3" s="31"/>
      <c r="H3" s="3" t="s">
        <v>4</v>
      </c>
      <c r="I3" s="28" t="s">
        <v>5</v>
      </c>
      <c r="J3" s="28"/>
      <c r="K3" s="28"/>
      <c r="M3" s="2">
        <v>41</v>
      </c>
    </row>
    <row r="4" spans="1:13" ht="47.25" customHeight="1" x14ac:dyDescent="0.15">
      <c r="A4" s="4"/>
      <c r="B4" s="5" t="s">
        <v>6</v>
      </c>
      <c r="C4" s="6"/>
      <c r="D4" s="32" t="str">
        <f>IF($M$3="","",VLOOKUP($M$3,[1]Sheet1!$A$3:$T$52,5,FALSE))</f>
        <v>夜間介助</v>
      </c>
      <c r="E4" s="33"/>
      <c r="F4" s="33"/>
      <c r="G4" s="33"/>
      <c r="H4" s="7">
        <v>1</v>
      </c>
      <c r="I4" s="34" t="str">
        <f>IF($M$3="","",VLOOKUP($M$3,[1]Sheet1!$A$3:$T$52,8,FALSE))</f>
        <v>資格を有する者，又は福祉に関心が高い者</v>
      </c>
      <c r="J4" s="34" t="s">
        <v>7</v>
      </c>
      <c r="K4" s="34" t="s">
        <v>7</v>
      </c>
    </row>
    <row r="5" spans="1:13" ht="13.5" customHeight="1" x14ac:dyDescent="0.15"/>
    <row r="6" spans="1:13" ht="36.75" customHeight="1" x14ac:dyDescent="0.15">
      <c r="A6" s="21" t="s">
        <v>8</v>
      </c>
      <c r="B6" s="21"/>
      <c r="C6" s="21"/>
      <c r="D6" s="8"/>
      <c r="E6" s="26" t="str">
        <f>IF($M$3="","",VLOOKUP($M$3,[1]Sheet1!$A$3:$U$52,20,FALSE))</f>
        <v>長生園</v>
      </c>
      <c r="F6" s="26"/>
      <c r="G6" s="26"/>
      <c r="H6" s="26"/>
      <c r="I6" s="26"/>
      <c r="J6" s="26"/>
      <c r="K6" s="26"/>
    </row>
    <row r="7" spans="1:13" ht="69.75" customHeight="1" x14ac:dyDescent="0.15">
      <c r="A7" s="21" t="s">
        <v>9</v>
      </c>
      <c r="B7" s="21"/>
      <c r="C7" s="21"/>
      <c r="D7" s="8"/>
      <c r="E7" s="26" t="str">
        <f>IF($M$3="","",VLOOKUP($M$3,[1]Sheet1!$A$3:$U$52,21,FALSE))</f>
        <v>入所者の夜間介助（夜間巡視・トイレ介助等介護全般・食事介助）</v>
      </c>
      <c r="F7" s="26"/>
      <c r="G7" s="26"/>
      <c r="H7" s="26"/>
      <c r="I7" s="26"/>
      <c r="J7" s="26"/>
      <c r="K7" s="26"/>
    </row>
    <row r="8" spans="1:13" ht="37.5" customHeight="1" x14ac:dyDescent="0.15">
      <c r="A8" s="21" t="s">
        <v>10</v>
      </c>
      <c r="B8" s="21"/>
      <c r="C8" s="21"/>
      <c r="D8" s="8"/>
      <c r="E8" s="25" t="s">
        <v>32</v>
      </c>
      <c r="F8" s="25"/>
      <c r="G8" s="25"/>
      <c r="H8" s="25"/>
      <c r="I8" s="25"/>
      <c r="J8" s="25"/>
      <c r="K8" s="25"/>
    </row>
    <row r="9" spans="1:13" ht="37.5" customHeight="1" x14ac:dyDescent="0.15">
      <c r="A9" s="21" t="s">
        <v>11</v>
      </c>
      <c r="B9" s="21"/>
      <c r="C9" s="21"/>
      <c r="D9" s="8"/>
      <c r="E9" s="25" t="s">
        <v>27</v>
      </c>
      <c r="F9" s="25"/>
      <c r="G9" s="25"/>
      <c r="H9" s="25"/>
      <c r="I9" s="25"/>
      <c r="J9" s="25"/>
      <c r="K9" s="25"/>
    </row>
    <row r="10" spans="1:13" ht="75.75" customHeight="1" x14ac:dyDescent="0.15">
      <c r="A10" s="21" t="s">
        <v>12</v>
      </c>
      <c r="B10" s="21"/>
      <c r="C10" s="21"/>
      <c r="D10" s="8"/>
      <c r="E10" s="26" t="s">
        <v>29</v>
      </c>
      <c r="F10" s="26"/>
      <c r="G10" s="26"/>
      <c r="H10" s="26"/>
      <c r="I10" s="26"/>
      <c r="J10" s="26"/>
      <c r="K10" s="26"/>
      <c r="L10" s="1" t="s">
        <v>28</v>
      </c>
    </row>
    <row r="11" spans="1:13" ht="62.25" customHeight="1" x14ac:dyDescent="0.15">
      <c r="A11" s="21" t="s">
        <v>13</v>
      </c>
      <c r="B11" s="21"/>
      <c r="C11" s="21"/>
      <c r="D11" s="8"/>
      <c r="E11" s="25" t="s">
        <v>31</v>
      </c>
      <c r="F11" s="25"/>
      <c r="G11" s="25"/>
      <c r="H11" s="25"/>
      <c r="I11" s="25"/>
      <c r="J11" s="25"/>
      <c r="K11" s="25"/>
      <c r="L11" s="14" t="s">
        <v>30</v>
      </c>
    </row>
    <row r="12" spans="1:13" ht="37.5" customHeight="1" x14ac:dyDescent="0.15">
      <c r="A12" s="21" t="s">
        <v>14</v>
      </c>
      <c r="B12" s="21"/>
      <c r="C12" s="21"/>
      <c r="D12" s="8"/>
      <c r="E12" s="25" t="s">
        <v>15</v>
      </c>
      <c r="F12" s="25"/>
      <c r="G12" s="25"/>
      <c r="H12" s="25"/>
      <c r="I12" s="25"/>
      <c r="J12" s="25"/>
      <c r="K12" s="25"/>
    </row>
    <row r="13" spans="1:13" ht="46.5" customHeight="1" x14ac:dyDescent="0.15">
      <c r="A13" s="24" t="s">
        <v>16</v>
      </c>
      <c r="B13" s="24"/>
      <c r="C13" s="24"/>
      <c r="D13" s="9"/>
      <c r="E13" s="25" t="s">
        <v>17</v>
      </c>
      <c r="F13" s="25"/>
      <c r="G13" s="25"/>
      <c r="H13" s="25"/>
      <c r="I13" s="25"/>
      <c r="J13" s="25"/>
      <c r="K13" s="25"/>
    </row>
    <row r="14" spans="1:13" ht="37.5" customHeight="1" x14ac:dyDescent="0.15">
      <c r="A14" s="21" t="s">
        <v>18</v>
      </c>
      <c r="B14" s="21"/>
      <c r="C14" s="21"/>
      <c r="D14" s="8"/>
      <c r="E14" s="10" t="str">
        <f>IF($M$3="","",VLOOKUP($M$3,[1]Sheet1!$A$3:$T$52,13,FALSE))</f>
        <v>日額</v>
      </c>
      <c r="F14" s="11">
        <v>8612</v>
      </c>
      <c r="G14" s="12" t="s">
        <v>19</v>
      </c>
      <c r="H14" s="12"/>
      <c r="I14" s="12"/>
      <c r="J14" s="12"/>
      <c r="K14" s="12"/>
    </row>
    <row r="15" spans="1:13" ht="38.25" customHeight="1" x14ac:dyDescent="0.15">
      <c r="A15" s="21" t="s">
        <v>20</v>
      </c>
      <c r="B15" s="21"/>
      <c r="C15" s="21"/>
      <c r="D15" s="8"/>
      <c r="E15" s="25" t="s">
        <v>21</v>
      </c>
      <c r="F15" s="25"/>
      <c r="G15" s="25"/>
      <c r="H15" s="25"/>
      <c r="I15" s="25"/>
      <c r="J15" s="25"/>
      <c r="K15" s="25"/>
    </row>
    <row r="16" spans="1:13" ht="38.25" customHeight="1" x14ac:dyDescent="0.15">
      <c r="A16" s="21" t="s">
        <v>22</v>
      </c>
      <c r="B16" s="21"/>
      <c r="C16" s="21"/>
      <c r="D16" s="8"/>
      <c r="E16" s="23" t="s">
        <v>23</v>
      </c>
      <c r="F16" s="23"/>
      <c r="G16" s="23"/>
      <c r="H16" s="23"/>
      <c r="I16" s="23"/>
      <c r="J16" s="23"/>
      <c r="K16" s="23"/>
    </row>
    <row r="17" spans="1:17" ht="69" customHeight="1" x14ac:dyDescent="0.15">
      <c r="A17" s="24" t="s">
        <v>24</v>
      </c>
      <c r="B17" s="24"/>
      <c r="C17" s="24"/>
      <c r="D17" s="9"/>
      <c r="E17" s="25" t="s">
        <v>25</v>
      </c>
      <c r="F17" s="25"/>
      <c r="G17" s="25"/>
      <c r="H17" s="25"/>
      <c r="I17" s="25"/>
      <c r="J17" s="25"/>
      <c r="K17" s="25"/>
      <c r="L17" s="13"/>
      <c r="M17" s="14"/>
      <c r="N17" s="14"/>
      <c r="O17" s="14"/>
      <c r="P17" s="14"/>
      <c r="Q17" s="14"/>
    </row>
    <row r="18" spans="1:17" ht="58.5" customHeight="1" x14ac:dyDescent="0.15">
      <c r="A18" s="24" t="s">
        <v>26</v>
      </c>
      <c r="B18" s="24"/>
      <c r="C18" s="24"/>
      <c r="D18" s="9"/>
      <c r="E18" s="25" t="s">
        <v>33</v>
      </c>
      <c r="F18" s="25"/>
      <c r="G18" s="25"/>
      <c r="H18" s="25"/>
      <c r="I18" s="25"/>
      <c r="J18" s="25"/>
      <c r="K18" s="25"/>
      <c r="L18" s="13"/>
      <c r="M18" s="14"/>
      <c r="N18" s="14"/>
      <c r="O18" s="14"/>
      <c r="P18" s="14"/>
      <c r="Q18" s="14"/>
    </row>
    <row r="19" spans="1:17" ht="52.5" customHeight="1" x14ac:dyDescent="0.15">
      <c r="A19" s="15"/>
      <c r="B19" s="15"/>
      <c r="C19" s="20"/>
      <c r="D19" s="20"/>
      <c r="E19" s="20"/>
      <c r="F19" s="20"/>
      <c r="G19" s="20"/>
      <c r="H19" s="20"/>
      <c r="I19" s="20"/>
      <c r="J19" s="20"/>
      <c r="K19" s="20"/>
      <c r="L19" s="13"/>
      <c r="M19" s="14"/>
      <c r="N19" s="14"/>
      <c r="O19" s="14"/>
      <c r="P19" s="14"/>
      <c r="Q19" s="14"/>
    </row>
    <row r="20" spans="1:17" s="15" customFormat="1" ht="40.5" customHeight="1" x14ac:dyDescent="0.15"/>
    <row r="21" spans="1:17" s="15" customFormat="1" x14ac:dyDescent="0.15">
      <c r="C21" s="8"/>
      <c r="D21" s="8"/>
      <c r="E21" s="8"/>
      <c r="F21" s="8"/>
      <c r="G21" s="8"/>
      <c r="H21" s="8"/>
      <c r="I21" s="21"/>
      <c r="J21" s="21"/>
      <c r="K21" s="21"/>
    </row>
    <row r="22" spans="1:17" s="15" customFormat="1" ht="21.75" customHeight="1" x14ac:dyDescent="0.15">
      <c r="G22" s="16"/>
      <c r="H22" s="16"/>
      <c r="I22" s="22"/>
      <c r="J22" s="22"/>
      <c r="K22" s="22"/>
    </row>
    <row r="23" spans="1:17" s="15" customFormat="1" ht="54" customHeight="1" x14ac:dyDescent="0.15"/>
    <row r="24" spans="1:17" s="15" customFormat="1" x14ac:dyDescent="0.15">
      <c r="C24" s="8"/>
      <c r="D24" s="8"/>
      <c r="E24" s="8"/>
      <c r="F24" s="8"/>
      <c r="G24" s="17"/>
      <c r="H24" s="17"/>
      <c r="I24" s="17"/>
      <c r="J24" s="17"/>
      <c r="K24" s="17"/>
    </row>
    <row r="25" spans="1:17" s="15" customFormat="1" ht="21.75" customHeight="1" x14ac:dyDescent="0.15">
      <c r="C25" s="8"/>
      <c r="D25" s="8"/>
      <c r="E25" s="8"/>
      <c r="F25" s="8"/>
      <c r="G25" s="16"/>
      <c r="H25" s="16"/>
      <c r="I25" s="16"/>
      <c r="J25" s="16"/>
      <c r="K25" s="16"/>
    </row>
    <row r="26" spans="1:17" s="15" customFormat="1" ht="27.75" customHeight="1" x14ac:dyDescent="0.15">
      <c r="C26" s="17"/>
      <c r="D26" s="17"/>
      <c r="E26" s="17"/>
      <c r="F26" s="17"/>
      <c r="G26" s="16"/>
      <c r="H26" s="17"/>
      <c r="I26" s="17"/>
      <c r="J26" s="17"/>
      <c r="K26" s="17"/>
    </row>
    <row r="27" spans="1:17" s="15" customFormat="1" ht="27.75" customHeight="1" x14ac:dyDescent="0.15">
      <c r="C27" s="8"/>
      <c r="D27" s="8"/>
      <c r="E27" s="8"/>
      <c r="F27" s="8"/>
      <c r="H27" s="17"/>
      <c r="I27" s="17"/>
      <c r="J27" s="17"/>
      <c r="K27" s="17"/>
    </row>
    <row r="28" spans="1:17" s="15" customFormat="1" ht="27.75" customHeight="1" x14ac:dyDescent="0.15">
      <c r="C28" s="17"/>
      <c r="D28" s="17"/>
      <c r="E28" s="17"/>
      <c r="F28" s="17"/>
      <c r="H28" s="17"/>
      <c r="I28" s="17"/>
      <c r="J28" s="17"/>
      <c r="K28" s="17"/>
      <c r="M28" s="8"/>
    </row>
    <row r="29" spans="1:17" s="15" customFormat="1" ht="27.75" customHeight="1" x14ac:dyDescent="0.15">
      <c r="G29" s="17"/>
      <c r="H29" s="17"/>
      <c r="I29" s="17"/>
      <c r="J29" s="17"/>
      <c r="K29" s="17"/>
      <c r="M29" s="8"/>
    </row>
    <row r="30" spans="1:17" s="15" customFormat="1" ht="27.75" customHeight="1" x14ac:dyDescent="0.15">
      <c r="G30" s="17"/>
      <c r="H30" s="17"/>
      <c r="I30" s="17"/>
      <c r="J30" s="17"/>
      <c r="K30" s="17"/>
      <c r="M30" s="8"/>
    </row>
    <row r="31" spans="1:17" s="15" customFormat="1" ht="27.75" customHeight="1" x14ac:dyDescent="0.15">
      <c r="G31" s="17"/>
      <c r="H31" s="17"/>
      <c r="I31" s="17"/>
      <c r="J31" s="17"/>
      <c r="K31" s="17"/>
      <c r="M31" s="8"/>
    </row>
    <row r="32" spans="1:17" s="15" customFormat="1" ht="27.75" customHeight="1" x14ac:dyDescent="0.15">
      <c r="G32" s="16"/>
      <c r="H32" s="17"/>
      <c r="I32" s="17"/>
      <c r="J32" s="17"/>
      <c r="K32" s="17"/>
      <c r="M32" s="8"/>
    </row>
    <row r="33" spans="1:17" s="15" customFormat="1" ht="27.75" customHeight="1" x14ac:dyDescent="0.15">
      <c r="G33" s="17"/>
      <c r="H33" s="17"/>
      <c r="I33" s="17"/>
      <c r="J33" s="17"/>
      <c r="K33" s="17"/>
      <c r="M33" s="8"/>
    </row>
    <row r="34" spans="1:17" s="15" customFormat="1" ht="27.75" customHeight="1" x14ac:dyDescent="0.15">
      <c r="G34" s="17"/>
      <c r="H34" s="17"/>
      <c r="I34" s="17"/>
      <c r="J34" s="17"/>
      <c r="K34" s="17"/>
      <c r="M34" s="8"/>
    </row>
    <row r="35" spans="1:17" s="15" customFormat="1" ht="27.75" customHeight="1" x14ac:dyDescent="0.15">
      <c r="G35" s="18"/>
      <c r="H35" s="18"/>
      <c r="I35" s="18"/>
      <c r="J35" s="18"/>
      <c r="K35" s="18"/>
      <c r="M35" s="8"/>
    </row>
    <row r="36" spans="1:17" s="15" customFormat="1" ht="27.75" customHeight="1" x14ac:dyDescent="0.15">
      <c r="G36" s="17"/>
      <c r="H36" s="17"/>
      <c r="I36" s="17"/>
      <c r="J36" s="17"/>
      <c r="K36" s="17"/>
      <c r="M36" s="8"/>
    </row>
    <row r="37" spans="1:17" s="15" customFormat="1" ht="27.75" customHeight="1" x14ac:dyDescent="0.15">
      <c r="G37" s="16"/>
      <c r="H37" s="17"/>
      <c r="I37" s="17"/>
      <c r="J37" s="17"/>
      <c r="K37" s="17"/>
      <c r="L37" s="16"/>
      <c r="M37" s="8"/>
      <c r="N37" s="16"/>
      <c r="O37" s="16"/>
      <c r="P37" s="16"/>
      <c r="Q37" s="16"/>
    </row>
    <row r="38" spans="1:17" s="15" customFormat="1" ht="27.75" customHeight="1" x14ac:dyDescent="0.15">
      <c r="G38" s="16"/>
      <c r="H38" s="17"/>
      <c r="I38" s="17"/>
      <c r="J38" s="17"/>
      <c r="K38" s="17"/>
      <c r="L38" s="16"/>
      <c r="M38" s="8"/>
      <c r="N38" s="16"/>
      <c r="O38" s="16"/>
      <c r="P38" s="16"/>
      <c r="Q38" s="16"/>
    </row>
    <row r="39" spans="1:17" s="15" customFormat="1" ht="27.75" customHeight="1" x14ac:dyDescent="0.15">
      <c r="C39" s="8"/>
      <c r="D39" s="8"/>
      <c r="E39" s="8"/>
      <c r="F39" s="8"/>
      <c r="L39" s="16"/>
      <c r="M39" s="8"/>
      <c r="N39" s="16"/>
      <c r="O39" s="16"/>
      <c r="P39" s="16"/>
      <c r="Q39" s="16"/>
    </row>
    <row r="40" spans="1:17" s="15" customFormat="1" x14ac:dyDescent="0.15">
      <c r="C40" s="8"/>
      <c r="D40" s="8"/>
      <c r="E40" s="8"/>
      <c r="F40" s="8"/>
    </row>
    <row r="41" spans="1:17" s="15" customFormat="1" x14ac:dyDescent="0.15">
      <c r="A41" s="1"/>
      <c r="B41" s="1"/>
      <c r="C41" s="19"/>
      <c r="D41" s="19"/>
      <c r="E41" s="19"/>
      <c r="F41" s="19"/>
      <c r="G41" s="1"/>
      <c r="H41" s="1"/>
      <c r="I41" s="1"/>
      <c r="J41" s="1"/>
      <c r="K41" s="1"/>
    </row>
    <row r="42" spans="1:17" x14ac:dyDescent="0.15">
      <c r="C42" s="19"/>
      <c r="D42" s="19"/>
      <c r="E42" s="19"/>
      <c r="F42" s="19"/>
    </row>
    <row r="43" spans="1:17" x14ac:dyDescent="0.15">
      <c r="C43" s="19"/>
      <c r="D43" s="19"/>
      <c r="E43" s="19"/>
      <c r="F43" s="19"/>
    </row>
    <row r="44" spans="1:17" x14ac:dyDescent="0.15">
      <c r="C44" s="19"/>
      <c r="D44" s="19"/>
      <c r="E44" s="19"/>
      <c r="F44" s="19"/>
    </row>
    <row r="45" spans="1:17" x14ac:dyDescent="0.15">
      <c r="C45" s="19"/>
      <c r="D45" s="19"/>
      <c r="E45" s="19"/>
      <c r="F45" s="19"/>
    </row>
    <row r="46" spans="1:17" x14ac:dyDescent="0.15">
      <c r="C46" s="19"/>
      <c r="D46" s="19"/>
      <c r="E46" s="19"/>
      <c r="F46" s="19"/>
    </row>
    <row r="47" spans="1:17" x14ac:dyDescent="0.15">
      <c r="C47" s="19"/>
      <c r="D47" s="19"/>
      <c r="E47" s="19"/>
      <c r="F47" s="19"/>
    </row>
    <row r="48" spans="1:17" x14ac:dyDescent="0.15">
      <c r="C48" s="19"/>
      <c r="D48" s="19"/>
      <c r="E48" s="19"/>
      <c r="F48" s="19"/>
    </row>
    <row r="49" spans="3:6" x14ac:dyDescent="0.15">
      <c r="C49" s="19"/>
      <c r="D49" s="19"/>
      <c r="E49" s="19"/>
      <c r="F49" s="19"/>
    </row>
    <row r="50" spans="3:6" x14ac:dyDescent="0.15">
      <c r="C50" s="19"/>
      <c r="D50" s="19"/>
      <c r="E50" s="19"/>
      <c r="F50" s="19"/>
    </row>
    <row r="51" spans="3:6" x14ac:dyDescent="0.15">
      <c r="C51" s="19"/>
      <c r="D51" s="19"/>
      <c r="E51" s="19"/>
      <c r="F51" s="19"/>
    </row>
    <row r="52" spans="3:6" x14ac:dyDescent="0.15">
      <c r="C52" s="19"/>
      <c r="D52" s="19"/>
      <c r="E52" s="19"/>
      <c r="F52" s="19"/>
    </row>
    <row r="53" spans="3:6" x14ac:dyDescent="0.15">
      <c r="C53" s="19"/>
      <c r="D53" s="19"/>
      <c r="E53" s="19"/>
      <c r="F53" s="19"/>
    </row>
    <row r="54" spans="3:6" x14ac:dyDescent="0.15">
      <c r="C54" s="19"/>
      <c r="D54" s="19"/>
      <c r="E54" s="19"/>
      <c r="F54" s="19"/>
    </row>
    <row r="55" spans="3:6" x14ac:dyDescent="0.15">
      <c r="C55" s="19"/>
      <c r="D55" s="19"/>
      <c r="E55" s="19"/>
      <c r="F55" s="19"/>
    </row>
    <row r="56" spans="3:6" x14ac:dyDescent="0.15">
      <c r="C56" s="19"/>
      <c r="D56" s="19"/>
      <c r="E56" s="19"/>
      <c r="F56" s="19"/>
    </row>
    <row r="57" spans="3:6" x14ac:dyDescent="0.15">
      <c r="C57" s="19"/>
      <c r="D57" s="19"/>
      <c r="E57" s="19"/>
      <c r="F57" s="19"/>
    </row>
    <row r="58" spans="3:6" x14ac:dyDescent="0.15">
      <c r="C58" s="19"/>
      <c r="D58" s="19"/>
      <c r="E58" s="19"/>
      <c r="F58" s="19"/>
    </row>
    <row r="59" spans="3:6" x14ac:dyDescent="0.15">
      <c r="C59" s="19"/>
      <c r="D59" s="19"/>
      <c r="E59" s="19"/>
      <c r="F59" s="19"/>
    </row>
    <row r="60" spans="3:6" x14ac:dyDescent="0.15">
      <c r="C60" s="19"/>
      <c r="D60" s="19"/>
      <c r="E60" s="19"/>
      <c r="F60" s="19"/>
    </row>
    <row r="61" spans="3:6" x14ac:dyDescent="0.15">
      <c r="C61" s="19"/>
      <c r="D61" s="19"/>
      <c r="E61" s="19"/>
      <c r="F61" s="19"/>
    </row>
    <row r="62" spans="3:6" x14ac:dyDescent="0.15">
      <c r="C62" s="19"/>
      <c r="D62" s="19"/>
      <c r="E62" s="19"/>
      <c r="F62" s="19"/>
    </row>
    <row r="63" spans="3:6" x14ac:dyDescent="0.15">
      <c r="C63" s="19"/>
      <c r="D63" s="19"/>
      <c r="E63" s="19"/>
      <c r="F63" s="19"/>
    </row>
    <row r="64" spans="3:6" x14ac:dyDescent="0.15">
      <c r="C64" s="19"/>
      <c r="D64" s="19"/>
      <c r="E64" s="19"/>
      <c r="F64" s="19"/>
    </row>
  </sheetData>
  <mergeCells count="34">
    <mergeCell ref="A1:K1"/>
    <mergeCell ref="A3:C3"/>
    <mergeCell ref="D3:G3"/>
    <mergeCell ref="I3:K3"/>
    <mergeCell ref="D4:G4"/>
    <mergeCell ref="I4:K4"/>
    <mergeCell ref="A6:C6"/>
    <mergeCell ref="E6:K6"/>
    <mergeCell ref="A7:C7"/>
    <mergeCell ref="E7:K7"/>
    <mergeCell ref="A8:C8"/>
    <mergeCell ref="E8:K8"/>
    <mergeCell ref="A15:C15"/>
    <mergeCell ref="E15:K15"/>
    <mergeCell ref="A9:C9"/>
    <mergeCell ref="E9:K9"/>
    <mergeCell ref="A10:C10"/>
    <mergeCell ref="E10:K10"/>
    <mergeCell ref="A11:C11"/>
    <mergeCell ref="E11:K11"/>
    <mergeCell ref="A12:C12"/>
    <mergeCell ref="E12:K12"/>
    <mergeCell ref="A13:C13"/>
    <mergeCell ref="E13:K13"/>
    <mergeCell ref="A14:C14"/>
    <mergeCell ref="C19:K19"/>
    <mergeCell ref="I21:K21"/>
    <mergeCell ref="I22:K22"/>
    <mergeCell ref="A16:C16"/>
    <mergeCell ref="E16:K16"/>
    <mergeCell ref="A17:C17"/>
    <mergeCell ref="E17:K17"/>
    <mergeCell ref="A18:C18"/>
    <mergeCell ref="E18:K18"/>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
  <sheetViews>
    <sheetView workbookViewId="0">
      <selection activeCell="J27" sqref="J27"/>
    </sheetView>
  </sheetViews>
  <sheetFormatPr defaultRowHeight="13.5" x14ac:dyDescent="0.1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夜間介助</vt:lpstr>
      <vt:lpstr>Sheet1</vt:lpstr>
      <vt:lpstr>夜間介助!Print_Area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2023-08-18T02:19:10Z</dcterms:modified>
</cp:coreProperties>
</file>